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00" windowWidth="19440" windowHeight="79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220" i="1" l="1"/>
  <c r="B251" i="1"/>
  <c r="B246" i="1"/>
  <c r="B249" i="1"/>
  <c r="C260" i="1"/>
  <c r="B259" i="1"/>
  <c r="C255" i="1"/>
  <c r="D255" i="1"/>
  <c r="E255" i="1"/>
  <c r="H255" i="1"/>
  <c r="I255" i="1"/>
  <c r="L255" i="1"/>
  <c r="M255" i="1"/>
  <c r="H260" i="1"/>
  <c r="I260" i="1"/>
  <c r="L260" i="1"/>
  <c r="M260" i="1"/>
  <c r="E260" i="1" l="1"/>
  <c r="D260" i="1"/>
  <c r="C259" i="1"/>
  <c r="D259" i="1"/>
  <c r="E259" i="1"/>
  <c r="H259" i="1"/>
  <c r="I259" i="1"/>
  <c r="L259" i="1"/>
  <c r="M259" i="1"/>
  <c r="B254" i="1" l="1"/>
  <c r="C258" i="1"/>
  <c r="D258" i="1"/>
  <c r="E258" i="1"/>
  <c r="H258" i="1"/>
  <c r="I258" i="1"/>
  <c r="L258" i="1"/>
  <c r="M258" i="1"/>
  <c r="C257" i="1" l="1"/>
  <c r="D257" i="1"/>
  <c r="E257" i="1"/>
  <c r="H257" i="1"/>
  <c r="I257" i="1"/>
  <c r="L257" i="1"/>
  <c r="M257" i="1"/>
  <c r="H256" i="1"/>
  <c r="L256" i="1"/>
  <c r="D256" i="1" l="1"/>
  <c r="B253" i="1"/>
  <c r="G254" i="1"/>
  <c r="K254" i="1"/>
  <c r="G253" i="1"/>
  <c r="K253" i="1"/>
  <c r="B252" i="1"/>
  <c r="G252" i="1"/>
  <c r="K252" i="1"/>
  <c r="G251" i="1"/>
  <c r="K251" i="1"/>
  <c r="B250" i="1"/>
  <c r="G250" i="1"/>
  <c r="K250" i="1"/>
  <c r="G249" i="1"/>
  <c r="K249" i="1"/>
  <c r="B248" i="1"/>
  <c r="G248" i="1"/>
  <c r="K248" i="1"/>
  <c r="B247" i="1"/>
  <c r="G247" i="1"/>
  <c r="K247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C256" i="1" s="1"/>
  <c r="B245" i="1"/>
  <c r="B205" i="1"/>
  <c r="M256" i="1" l="1"/>
  <c r="I256" i="1"/>
  <c r="E256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<sst xmlns="http://schemas.openxmlformats.org/spreadsheetml/2006/main" count="19" uniqueCount="13">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</sst>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research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  <sheetName val="Sheet2"/>
    </sheetNames>
    <sheetDataSet>
      <sheetData sheetId="0"/>
      <sheetData sheetId="1"/>
      <sheetData sheetId="2"/>
      <sheetData sheetId="3"/>
      <sheetData sheetId="4">
        <row r="100">
          <cell r="IY100">
            <v>102.02660749114347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0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adj'!GW$100:$JO$100,ROWS(A$1:A47))=0," ",INDEX('[1]indices adj'!GW$100:$JO$100,ROWS(A$1:A47)))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v>96.2</v>
      </c>
      <c r="C255" s="6">
        <f t="shared" ref="C255" si="131">IF(B255=" "," ",(B255-B243))</f>
        <v>-7.7286498046880752</v>
      </c>
      <c r="D255" s="6">
        <f t="shared" ref="D255" si="132">IF(B255=" "," ",(B255-B254))</f>
        <v>-1.5621672869385463</v>
      </c>
      <c r="E255" s="6">
        <f t="shared" si="126"/>
        <v>97.101905146820499</v>
      </c>
      <c r="G255" s="3">
        <v>113.6</v>
      </c>
      <c r="H255" s="6">
        <f t="shared" si="127"/>
        <v>-1.9915357711450525</v>
      </c>
      <c r="I255" s="6">
        <f t="shared" si="128"/>
        <v>114.02812110804946</v>
      </c>
      <c r="K255" s="3">
        <v>84.5</v>
      </c>
      <c r="L255" s="6">
        <f t="shared" si="129"/>
        <v>-1.2679678963375522</v>
      </c>
      <c r="M255" s="6">
        <f t="shared" si="130"/>
        <v>85.717060531035045</v>
      </c>
    </row>
    <row r="256" spans="1:13" x14ac:dyDescent="0.2">
      <c r="A256" s="5">
        <v>42736</v>
      </c>
      <c r="B256" s="6">
        <v>103.1</v>
      </c>
      <c r="C256" s="6">
        <f t="shared" ref="C256" si="133">IF(B256=" "," ",(B256-B244))</f>
        <v>-5.5219685203723827</v>
      </c>
      <c r="D256" s="6">
        <f t="shared" ref="D256" si="134">IF(B256=" "," ",(B256-B255))</f>
        <v>6.8999999999999915</v>
      </c>
      <c r="E256" s="6">
        <f t="shared" si="126"/>
        <v>99.020722428979525</v>
      </c>
      <c r="G256" s="3">
        <v>122.8</v>
      </c>
      <c r="H256" s="6">
        <f t="shared" ref="H256" si="135">IF(G256=" "," ",(G256-G255))</f>
        <v>9.2000000000000028</v>
      </c>
      <c r="I256" s="6">
        <f t="shared" si="128"/>
        <v>117.33051192371501</v>
      </c>
      <c r="K256" s="3">
        <v>89.9</v>
      </c>
      <c r="L256" s="6">
        <f t="shared" ref="L256" si="136">IF(K256=" "," ",(K256-K255))</f>
        <v>5.4000000000000057</v>
      </c>
      <c r="M256" s="6">
        <f t="shared" si="130"/>
        <v>86.722655965445867</v>
      </c>
    </row>
    <row r="257" spans="1:13" x14ac:dyDescent="0.2">
      <c r="A257" s="5">
        <v>42767</v>
      </c>
      <c r="B257" s="6">
        <v>100.7</v>
      </c>
      <c r="C257" s="6">
        <f t="shared" ref="C257" si="137">IF(B257=" "," ",(B257-B245))</f>
        <v>-5.0608012483871789</v>
      </c>
      <c r="D257" s="6">
        <f t="shared" ref="D257" si="138">IF(B257=" "," ",(B257-B256))</f>
        <v>-2.3999999999999915</v>
      </c>
      <c r="E257" s="6">
        <f t="shared" ref="E257" si="139">IF(B257=" "," ",AVERAGE(B255:B257))</f>
        <v>100</v>
      </c>
      <c r="G257" s="3">
        <v>117.9</v>
      </c>
      <c r="H257" s="6">
        <f t="shared" ref="H257" si="140">IF(G257=" "," ",(G257-G256))</f>
        <v>-4.8999999999999915</v>
      </c>
      <c r="I257" s="6">
        <f t="shared" ref="I257" si="141">IF(G257=" "," ",AVERAGE(G255:G257))</f>
        <v>118.09999999999998</v>
      </c>
      <c r="K257" s="3">
        <v>89.1</v>
      </c>
      <c r="L257" s="6">
        <f t="shared" ref="L257" si="142">IF(K257=" "," ",(K257-K256))</f>
        <v>-0.80000000000001137</v>
      </c>
      <c r="M257" s="6">
        <f t="shared" ref="M257" si="143">IF(K257=" "," ",AVERAGE(K255:K257))</f>
        <v>87.833333333333329</v>
      </c>
    </row>
    <row r="258" spans="1:13" x14ac:dyDescent="0.2">
      <c r="A258" s="5">
        <v>42795</v>
      </c>
      <c r="B258" s="6">
        <v>101.9</v>
      </c>
      <c r="C258" s="6">
        <f t="shared" ref="C258" si="144">IF(B258=" "," ",(B258-B246))</f>
        <v>1.3363543731190219</v>
      </c>
      <c r="D258" s="6">
        <f t="shared" ref="D258" si="145">IF(B258=" "," ",(B258-B257))</f>
        <v>1.2000000000000028</v>
      </c>
      <c r="E258" s="6">
        <f t="shared" ref="E258" si="146">IF(B258=" "," ",AVERAGE(B256:B258))</f>
        <v>101.90000000000002</v>
      </c>
      <c r="G258" s="3">
        <v>119.7</v>
      </c>
      <c r="H258" s="6">
        <f t="shared" ref="H258" si="147">IF(G258=" "," ",(G258-G257))</f>
        <v>1.7999999999999972</v>
      </c>
      <c r="I258" s="6">
        <f t="shared" ref="I258" si="148">IF(G258=" "," ",AVERAGE(G256:G258))</f>
        <v>120.13333333333333</v>
      </c>
      <c r="K258" s="3">
        <v>89.9</v>
      </c>
      <c r="L258" s="6">
        <f t="shared" ref="L258" si="149">IF(K258=" "," ",(K258-K257))</f>
        <v>0.80000000000001137</v>
      </c>
      <c r="M258" s="6">
        <f t="shared" ref="M258" si="150">IF(K258=" "," ",AVERAGE(K256:K258))</f>
        <v>89.633333333333326</v>
      </c>
    </row>
    <row r="259" spans="1:13" x14ac:dyDescent="0.2">
      <c r="A259" s="5">
        <v>42826</v>
      </c>
      <c r="B259" s="6">
        <f>'[2]indices adj'!IY$100</f>
        <v>102.02660749114347</v>
      </c>
      <c r="C259" s="6">
        <f t="shared" ref="C259" si="151">IF(B259=" "," ",(B259-B247))</f>
        <v>-0.68601318381547571</v>
      </c>
      <c r="D259" s="6">
        <f t="shared" ref="D259" si="152">IF(B259=" "," ",(B259-B258))</f>
        <v>0.12660749114346004</v>
      </c>
      <c r="E259" s="6">
        <f t="shared" ref="E259" si="153">IF(B259=" "," ",AVERAGE(B257:B259))</f>
        <v>101.54220249704782</v>
      </c>
      <c r="G259" s="3">
        <v>122.4</v>
      </c>
      <c r="H259" s="6">
        <f t="shared" ref="H259" si="154">IF(G259=" "," ",(G259-G258))</f>
        <v>2.7000000000000028</v>
      </c>
      <c r="I259" s="6">
        <f t="shared" ref="I259" si="155">IF(G259=" "," ",AVERAGE(G257:G259))</f>
        <v>120</v>
      </c>
      <c r="K259" s="3">
        <v>88.3</v>
      </c>
      <c r="L259" s="6">
        <f t="shared" ref="L259" si="156">IF(K259=" "," ",(K259-K258))</f>
        <v>-1.6000000000000085</v>
      </c>
      <c r="M259" s="6">
        <f t="shared" ref="M259" si="157">IF(K259=" "," ",AVERAGE(K257:K259))</f>
        <v>89.100000000000009</v>
      </c>
    </row>
    <row r="260" spans="1:13" x14ac:dyDescent="0.2">
      <c r="A260" s="5">
        <v>42856</v>
      </c>
      <c r="B260" s="6">
        <v>100.5</v>
      </c>
      <c r="C260" s="6">
        <f t="shared" ref="C260" si="158">IF(B260=" "," ",(B260-B248))</f>
        <v>2.4405012987502346</v>
      </c>
      <c r="D260" s="6">
        <f t="shared" ref="D260" si="159">IF(B260=" "," ",(B260-B259))</f>
        <v>-1.5266074911434657</v>
      </c>
      <c r="E260" s="6">
        <f t="shared" ref="E260" si="160">IF(B260=" "," ",AVERAGE(B258:B260))</f>
        <v>101.47553583038116</v>
      </c>
      <c r="G260" s="3">
        <v>118</v>
      </c>
      <c r="H260" s="6">
        <f t="shared" ref="H260" si="161">IF(G260=" "," ",(G260-G259))</f>
        <v>-4.4000000000000057</v>
      </c>
      <c r="I260" s="6">
        <f t="shared" ref="I260" si="162">IF(G260=" "," ",AVERAGE(G258:G260))</f>
        <v>120.03333333333335</v>
      </c>
      <c r="K260" s="3">
        <v>88.8</v>
      </c>
      <c r="L260" s="6">
        <f t="shared" ref="L260" si="163">IF(K260=" "," ",(K260-K259))</f>
        <v>0.5</v>
      </c>
      <c r="M260" s="6">
        <f t="shared" ref="M260" si="164">IF(K260=" "," ",AVERAGE(K258:K260))</f>
        <v>89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Louise Gallagher</cp:lastModifiedBy>
  <cp:lastPrinted>2016-09-26T14:06:38Z</cp:lastPrinted>
  <dcterms:created xsi:type="dcterms:W3CDTF">2006-06-07T14:12:41Z</dcterms:created>
  <dcterms:modified xsi:type="dcterms:W3CDTF">2017-06-08T10:15:55Z</dcterms:modified>
</cp:coreProperties>
</file>