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Sheet1!$A$1:$M$239</definedName>
  </definedNames>
  <calcPr calcId="125725"/>
</workbook>
</file>

<file path=xl/calcChain.xml><?xml version="1.0" encoding="utf-8"?>
<calcChain xmlns="http://schemas.openxmlformats.org/spreadsheetml/2006/main">
  <c r="B239" i="1"/>
  <c r="G239"/>
  <c r="K239"/>
  <c r="L239" s="1"/>
  <c r="B238"/>
  <c r="G238"/>
  <c r="K238"/>
  <c r="B237"/>
  <c r="G237"/>
  <c r="K237"/>
  <c r="M239" s="1"/>
  <c r="B236"/>
  <c r="G236"/>
  <c r="K236"/>
  <c r="B235"/>
  <c r="G235"/>
  <c r="K235"/>
  <c r="B234"/>
  <c r="G234"/>
  <c r="K234"/>
  <c r="B233"/>
  <c r="G233"/>
  <c r="K233"/>
  <c r="B231"/>
  <c r="G231"/>
  <c r="K231"/>
  <c r="B230"/>
  <c r="G230"/>
  <c r="K230"/>
  <c r="B229"/>
  <c r="G229"/>
  <c r="K229"/>
  <c r="B228"/>
  <c r="G228"/>
  <c r="K228"/>
  <c r="B226"/>
  <c r="G226"/>
  <c r="K226"/>
  <c r="B225"/>
  <c r="G225"/>
  <c r="K225"/>
  <c r="B221"/>
  <c r="G221"/>
  <c r="K221"/>
  <c r="B214"/>
  <c r="G214"/>
  <c r="K214"/>
  <c r="B212"/>
  <c r="C212" s="1"/>
  <c r="G212"/>
  <c r="K212"/>
  <c r="K232"/>
  <c r="K227"/>
  <c r="L227" s="1"/>
  <c r="K224"/>
  <c r="K223"/>
  <c r="K222"/>
  <c r="K220"/>
  <c r="L221" s="1"/>
  <c r="K218"/>
  <c r="K217"/>
  <c r="K216"/>
  <c r="K215"/>
  <c r="K213"/>
  <c r="K211"/>
  <c r="K210"/>
  <c r="K209"/>
  <c r="K208"/>
  <c r="K207"/>
  <c r="K206"/>
  <c r="K205"/>
  <c r="M205" s="1"/>
  <c r="G232"/>
  <c r="H232" s="1"/>
  <c r="G227"/>
  <c r="G224"/>
  <c r="G223"/>
  <c r="G222"/>
  <c r="G220"/>
  <c r="G218"/>
  <c r="G217"/>
  <c r="G216"/>
  <c r="G215"/>
  <c r="G213"/>
  <c r="G211"/>
  <c r="G210"/>
  <c r="G209"/>
  <c r="G208"/>
  <c r="G207"/>
  <c r="G206"/>
  <c r="G205"/>
  <c r="H205" s="1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32"/>
  <c r="E232" s="1"/>
  <c r="B220"/>
  <c r="B222"/>
  <c r="B223"/>
  <c r="B224"/>
  <c r="B227"/>
  <c r="E227" s="1"/>
  <c r="H199"/>
  <c r="H200"/>
  <c r="H201"/>
  <c r="H202"/>
  <c r="H203"/>
  <c r="H204"/>
  <c r="B207"/>
  <c r="B208"/>
  <c r="B209"/>
  <c r="B210"/>
  <c r="C210" s="1"/>
  <c r="B211"/>
  <c r="C211" s="1"/>
  <c r="B213"/>
  <c r="C213" s="1"/>
  <c r="B215"/>
  <c r="C215" s="1"/>
  <c r="B216"/>
  <c r="C216" s="1"/>
  <c r="B217"/>
  <c r="B218"/>
  <c r="B219"/>
  <c r="C219" s="1"/>
  <c r="B206"/>
  <c r="B205"/>
  <c r="C205" s="1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D232"/>
  <c r="C207"/>
  <c r="C214"/>
  <c r="G219"/>
  <c r="K219"/>
  <c r="L220" s="1"/>
  <c r="L223"/>
  <c r="I205"/>
  <c r="H211"/>
  <c r="I211"/>
  <c r="H215"/>
  <c r="M216"/>
  <c r="C206"/>
  <c r="L205"/>
  <c r="D215"/>
  <c r="H210"/>
  <c r="H222"/>
  <c r="M219"/>
  <c r="D220"/>
  <c r="M222"/>
  <c r="C223"/>
  <c r="C209"/>
  <c r="I232"/>
  <c r="L206"/>
  <c r="M218"/>
  <c r="H206"/>
  <c r="I214"/>
  <c r="D209"/>
  <c r="L208"/>
  <c r="I223"/>
  <c r="D212"/>
  <c r="C226"/>
  <c r="D225"/>
  <c r="H239" l="1"/>
  <c r="C239"/>
  <c r="E218"/>
  <c r="E208"/>
  <c r="D224"/>
  <c r="H208"/>
  <c r="M215"/>
  <c r="L217"/>
  <c r="L222"/>
  <c r="L226"/>
  <c r="M236"/>
  <c r="L236"/>
  <c r="L238"/>
  <c r="I239"/>
  <c r="D239"/>
  <c r="E239"/>
  <c r="M232"/>
  <c r="M238"/>
  <c r="H238"/>
  <c r="C238"/>
  <c r="M237"/>
  <c r="L237"/>
  <c r="I238"/>
  <c r="D238"/>
  <c r="E238"/>
  <c r="D216"/>
  <c r="E207"/>
  <c r="E211"/>
  <c r="D205"/>
  <c r="E206"/>
  <c r="C218"/>
  <c r="D208"/>
  <c r="E225"/>
  <c r="C220"/>
  <c r="H237"/>
  <c r="C237"/>
  <c r="H220"/>
  <c r="M207"/>
  <c r="L212"/>
  <c r="D222"/>
  <c r="C236"/>
  <c r="I237"/>
  <c r="D237"/>
  <c r="E237"/>
  <c r="H236"/>
  <c r="E221"/>
  <c r="D221"/>
  <c r="E209"/>
  <c r="E216"/>
  <c r="D219"/>
  <c r="E217"/>
  <c r="I208"/>
  <c r="I206"/>
  <c r="C208"/>
  <c r="I207"/>
  <c r="M220"/>
  <c r="D213"/>
  <c r="I219"/>
  <c r="L232"/>
  <c r="D218"/>
  <c r="E215"/>
  <c r="E212"/>
  <c r="D210"/>
  <c r="E226"/>
  <c r="D223"/>
  <c r="H209"/>
  <c r="H214"/>
  <c r="H217"/>
  <c r="H218"/>
  <c r="H223"/>
  <c r="I226"/>
  <c r="M206"/>
  <c r="M209"/>
  <c r="L211"/>
  <c r="L213"/>
  <c r="M217"/>
  <c r="M226"/>
  <c r="M233"/>
  <c r="M235"/>
  <c r="L235"/>
  <c r="I236"/>
  <c r="D236"/>
  <c r="E236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<sst xmlns="http://schemas.openxmlformats.org/spreadsheetml/2006/main" count="19" uniqueCount="13">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</sst>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ri.ie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/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  <cell r="HX27">
            <v>101.11594349634419</v>
          </cell>
          <cell r="HY27">
            <v>96.098265139674396</v>
          </cell>
          <cell r="HZ27">
            <v>97.82304905004618</v>
          </cell>
          <cell r="IA27">
            <v>98.737351390099519</v>
          </cell>
          <cell r="IB27">
            <v>98.455529036446961</v>
          </cell>
          <cell r="IC27">
            <v>102.83870733800775</v>
          </cell>
          <cell r="ID27">
            <v>99.684797194113969</v>
          </cell>
          <cell r="IE27">
            <v>101.13628149583013</v>
          </cell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  <cell r="HS99">
            <v>98.276788240347372</v>
          </cell>
          <cell r="HT99">
            <v>103.30962872698993</v>
          </cell>
          <cell r="HU99">
            <v>94.125855222151387</v>
          </cell>
          <cell r="HV99">
            <v>95.717391967066845</v>
          </cell>
          <cell r="HW99">
            <v>100.4182083288343</v>
          </cell>
          <cell r="HX99">
            <v>112.82608916237247</v>
          </cell>
          <cell r="HY99">
            <v>107.18270576171072</v>
          </cell>
          <cell r="HZ99">
            <v>109.97306365529394</v>
          </cell>
          <cell r="IA99">
            <v>108.99187628540695</v>
          </cell>
          <cell r="IB99">
            <v>107.74619705330726</v>
          </cell>
          <cell r="IC99">
            <v>113.87937929080985</v>
          </cell>
          <cell r="ID99">
            <v>107.97530651037626</v>
          </cell>
          <cell r="IE99">
            <v>112.63590170095353</v>
          </cell>
          <cell r="IF99">
            <v>85.980026955294093</v>
          </cell>
          <cell r="IH99">
            <v>4.6605951905772685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  <cell r="HS102">
            <v>79.605964867642626</v>
          </cell>
          <cell r="HT102">
            <v>85.707463875624128</v>
          </cell>
          <cell r="HU102">
            <v>79.748558941514489</v>
          </cell>
          <cell r="HV102">
            <v>78.366524988621194</v>
          </cell>
          <cell r="HW102">
            <v>83.754960380179043</v>
          </cell>
          <cell r="HX102">
            <v>93.238276817586538</v>
          </cell>
          <cell r="HY102">
            <v>88.641523692452125</v>
          </cell>
          <cell r="HZ102">
            <v>89.649473081657533</v>
          </cell>
          <cell r="IA102">
            <v>91.838912089843333</v>
          </cell>
          <cell r="IB102">
            <v>92.20549697474992</v>
          </cell>
          <cell r="IC102">
            <v>95.411410015310807</v>
          </cell>
          <cell r="ID102">
            <v>94.107593386981421</v>
          </cell>
          <cell r="IE102">
            <v>93.400239819501962</v>
          </cell>
          <cell r="IF102">
            <v>59.898879501322483</v>
          </cell>
          <cell r="IH102">
            <v>-0.70735356747945843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39"/>
  <sheetViews>
    <sheetView tabSelected="1" view="pageBreakPreview" topLeftCell="A214" zoomScaleNormal="100" zoomScaleSheetLayoutView="100" workbookViewId="0">
      <selection activeCell="N237" sqref="N237"/>
    </sheetView>
  </sheetViews>
  <sheetFormatPr defaultRowHeight="13.2"/>
  <cols>
    <col min="1" max="2" width="9.109375" style="3"/>
    <col min="3" max="3" width="9.109375" style="3" customWidth="1"/>
    <col min="4" max="4" width="10" style="3" customWidth="1"/>
    <col min="5" max="6" width="9.109375" style="3"/>
    <col min="7" max="9" width="11" style="3" customWidth="1"/>
    <col min="10" max="11" width="9.109375" style="3"/>
    <col min="12" max="12" width="9.5546875" style="3" customWidth="1"/>
    <col min="13" max="13" width="9.10937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9.6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adj'!GW$27:$IT$27,ROWS(A$1:A23))=0," ",INDEX('[1]indices adj'!GW$27:$IT$27,ROWS(A$1:A23)))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adj'!GW$99:$IT$99,ROWS(A$1:A23))=0," ",INDEX('[1]indices adj'!GW$99:$IT$99,ROWS(A$1:A23)))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adj'!GW$102:$IT$102,ROWS(A$1:A23))=0," ",INDEX('[1]indices adj'!GW$102:$IT$102,ROWS(A$1:A23)))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adj'!GW$27:$IT$27,ROWS(A$1:A24))=0," ",INDEX('[1]indices adj'!GW$27:$IT$27,ROWS(A$1:A24)))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adj'!GW$99:$IT$99,ROWS(A$1:A24))=0," ",INDEX('[1]indices adj'!GW$99:$IT$99,ROWS(A$1:A24)))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adj'!GW$102:$IT$102,ROWS(A$1:A24))=0," ",INDEX('[1]indices adj'!GW$102:$IT$102,ROWS(A$1:A24)))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adj'!GW$27:$IT$27,ROWS(A$1:A25))=0," ",INDEX('[1]indices adj'!GW$27:$IT$27,ROWS(A$1:A25)))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adj'!GW$99:$IT$99,ROWS(A$1:A25))=0," ",INDEX('[1]indices adj'!GW$99:$IT$99,ROWS(A$1:A25)))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adj'!GW$102:$IT$102,ROWS(A$1:A25))=0," ",INDEX('[1]indices adj'!GW$102:$IT$102,ROWS(A$1:A25)))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adj'!GW$27:$IT$27,ROWS(A$1:A26))=0," ",INDEX('[1]indices adj'!GW$27:$IT$27,ROWS(A$1:A26)))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adj'!GW$99:$IT$99,ROWS(A$1:A26))=0," ",INDEX('[1]indices adj'!GW$99:$IT$99,ROWS(A$1:A26)))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adj'!GW$102:$IT$102,ROWS(A$1:A26))=0," ",INDEX('[1]indices adj'!GW$102:$IT$102,ROWS(A$1:A26)))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adj'!GW$27:$IT$27,ROWS(A$1:A27))=0," ",INDEX('[1]indices adj'!GW$27:$IT$27,ROWS(A$1:A27)))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adj'!GW$99:$IT$99,ROWS(A$1:A27))=0," ",INDEX('[1]indices adj'!GW$99:$IT$99,ROWS(A$1:A27)))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adj'!GW$102:$IT$102,ROWS(A$1:A27))=0," ",INDEX('[1]indices adj'!GW$102:$IT$102,ROWS(A$1:A27)))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adj'!GW$27:$IT$27,ROWS(A$1:A28))=0," ",INDEX('[1]indices adj'!GW$27:$IT$27,ROWS(A$1:A28)))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adj'!GW$99:$IT$99,ROWS(A$1:A28))=0," ",INDEX('[1]indices adj'!GW$99:$IT$99,ROWS(A$1:A28)))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adj'!GW$102:$IT$102,ROWS(A$1:A28))=0," ",INDEX('[1]indices adj'!GW$102:$IT$102,ROWS(A$1:A28)))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adj'!GW$27:$IT$27,ROWS(A$1:A29))=0," ",INDEX('[1]indices adj'!GW$27:$IT$27,ROWS(A$1:A29)))</f>
        <v>96.098265139674396</v>
      </c>
      <c r="C233" s="6">
        <f t="shared" ref="C233:C239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adj'!GW$99:$IT$99,ROWS(A$1:A29))=0," ",INDEX('[1]indices adj'!GW$99:$IT$99,ROWS(A$1:A29)))</f>
        <v>107.18270576171072</v>
      </c>
      <c r="H233" s="6">
        <f t="shared" ref="H233:H239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adj'!GW$102:$IT$102,ROWS(A$1:A29))=0," ",INDEX('[1]indices adj'!GW$102:$IT$102,ROWS(A$1:A29)))</f>
        <v>88.641523692452125</v>
      </c>
      <c r="L233" s="6">
        <f t="shared" ref="L233:L239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>
      <c r="A234" s="5">
        <v>42064</v>
      </c>
      <c r="B234" s="6">
        <f>IF(INDEX('[1]indices adj'!GW$27:$IT$27,ROWS(A$1:A30))=0," ",INDEX('[1]indices adj'!GW$27:$IT$27,ROWS(A$1:A30)))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adj'!GW$99:$IT$99,ROWS(A$1:A30))=0," ",INDEX('[1]indices adj'!GW$99:$IT$99,ROWS(A$1:A30)))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adj'!GW$102:$IT$102,ROWS(A$1:A30))=0," ",INDEX('[1]indices adj'!GW$102:$IT$102,ROWS(A$1:A30)))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>
      <c r="A235" s="5">
        <v>42095</v>
      </c>
      <c r="B235" s="6">
        <f>IF(INDEX('[1]indices adj'!GW$27:$IT$27,ROWS(A$1:A31))=0," ",INDEX('[1]indices adj'!GW$27:$IT$27,ROWS(A$1:A31)))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adj'!GW$99:$IT$99,ROWS(A$1:A31))=0," ",INDEX('[1]indices adj'!GW$99:$IT$99,ROWS(A$1:A31)))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adj'!GW$102:$IT$102,ROWS(A$1:A31))=0," ",INDEX('[1]indices adj'!GW$102:$IT$102,ROWS(A$1:A31)))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>
      <c r="A236" s="5">
        <v>42125</v>
      </c>
      <c r="B236" s="6">
        <f>IF(INDEX('[1]indices adj'!GW$27:$IT$27,ROWS(A$1:A32))=0," ",INDEX('[1]indices adj'!GW$27:$IT$27,ROWS(A$1:A32)))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adj'!GW$99:$IT$99,ROWS(A$1:A32))=0," ",INDEX('[1]indices adj'!GW$99:$IT$99,ROWS(A$1:A32)))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adj'!GW$102:$IT$102,ROWS(A$1:A32))=0," ",INDEX('[1]indices adj'!GW$102:$IT$102,ROWS(A$1:A32)))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>
      <c r="A237" s="5">
        <v>42156</v>
      </c>
      <c r="B237" s="6">
        <f>IF(INDEX('[1]indices adj'!GW$27:$IT$27,ROWS(A$1:A33))=0," ",INDEX('[1]indices adj'!GW$27:$IT$27,ROWS(A$1:A33)))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adj'!GW$99:$IT$99,ROWS(A$1:A33))=0," ",INDEX('[1]indices adj'!GW$99:$IT$99,ROWS(A$1:A33)))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adj'!GW$102:$IT$102,ROWS(A$1:A33))=0," ",INDEX('[1]indices adj'!GW$102:$IT$102,ROWS(A$1:A33)))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>
      <c r="A238" s="5">
        <v>42186</v>
      </c>
      <c r="B238" s="6">
        <f>IF(INDEX('[1]indices adj'!GW$27:$IT$27,ROWS(A$1:A34))=0," ",INDEX('[1]indices adj'!GW$27:$IT$27,ROWS(A$1:A34)))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adj'!GW$99:$IT$99,ROWS(A$1:A34))=0," ",INDEX('[1]indices adj'!GW$99:$IT$99,ROWS(A$1:A34)))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adj'!GW$102:$IT$102,ROWS(A$1:A34))=0," ",INDEX('[1]indices adj'!GW$102:$IT$102,ROWS(A$1:A34)))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>
      <c r="A239" s="5">
        <v>42217</v>
      </c>
      <c r="B239" s="6">
        <f>IF(INDEX('[1]indices adj'!GW$27:$IT$27,ROWS(A$1:A35))=0," ",INDEX('[1]indices adj'!GW$27:$IT$27,ROWS(A$1:A35)))</f>
        <v>101.13628149583013</v>
      </c>
      <c r="C239" s="6">
        <f t="shared" si="50"/>
        <v>14.021437098448828</v>
      </c>
      <c r="D239" s="6">
        <f t="shared" ref="D239" si="57">IF(B239=" "," ",(B239-B238))</f>
        <v>1.4514843017161638</v>
      </c>
      <c r="E239" s="6">
        <f t="shared" ref="E239" si="58">IF(B239=" "," ",AVERAGE(B237:B239))</f>
        <v>101.21992867598395</v>
      </c>
      <c r="G239" s="6">
        <f>IF(INDEX('[1]indices adj'!GW$99:$IT$99,ROWS(A$1:A35))=0," ",INDEX('[1]indices adj'!GW$99:$IT$99,ROWS(A$1:A35)))</f>
        <v>112.63590170095353</v>
      </c>
      <c r="H239" s="6">
        <f t="shared" si="53"/>
        <v>4.6605951905772685</v>
      </c>
      <c r="I239" s="6">
        <f t="shared" ref="I239" si="59">IF(G239=" "," ",AVERAGE(G237:G239))</f>
        <v>111.49686250071322</v>
      </c>
      <c r="K239" s="6">
        <f>IF(INDEX('[1]indices adj'!GW$102:$IT$102,ROWS(A$1:A35))=0," ",INDEX('[1]indices adj'!GW$102:$IT$102,ROWS(A$1:A35)))</f>
        <v>93.400239819501962</v>
      </c>
      <c r="L239" s="6">
        <f t="shared" si="55"/>
        <v>-0.70735356747945843</v>
      </c>
      <c r="M239" s="6">
        <f t="shared" ref="M239" si="60">IF(K239=" "," ",AVERAGE(K237:K239))</f>
        <v>94.306414407264739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admin</cp:lastModifiedBy>
  <cp:lastPrinted>2015-03-25T15:05:04Z</cp:lastPrinted>
  <dcterms:created xsi:type="dcterms:W3CDTF">2006-06-07T14:12:41Z</dcterms:created>
  <dcterms:modified xsi:type="dcterms:W3CDTF">2015-09-15T16:01:44Z</dcterms:modified>
</cp:coreProperties>
</file>