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Sheet1!$A$1:$M$236</definedName>
  </definedNames>
  <calcPr calcId="125725"/>
</workbook>
</file>

<file path=xl/calcChain.xml><?xml version="1.0" encoding="utf-8"?>
<calcChain xmlns="http://schemas.openxmlformats.org/spreadsheetml/2006/main">
  <c r="B236" i="1"/>
  <c r="C236" s="1"/>
  <c r="D236"/>
  <c r="G236"/>
  <c r="H236" s="1"/>
  <c r="I236"/>
  <c r="K236"/>
  <c r="L236"/>
  <c r="M236"/>
  <c r="B235"/>
  <c r="G235"/>
  <c r="K235"/>
  <c r="L235" s="1"/>
  <c r="B234"/>
  <c r="G234"/>
  <c r="K234"/>
  <c r="B233"/>
  <c r="G233"/>
  <c r="K233"/>
  <c r="M235" s="1"/>
  <c r="B231"/>
  <c r="G231"/>
  <c r="K231"/>
  <c r="B230"/>
  <c r="G230"/>
  <c r="K230"/>
  <c r="B229"/>
  <c r="G229"/>
  <c r="K229"/>
  <c r="B228"/>
  <c r="G228"/>
  <c r="K228"/>
  <c r="B226"/>
  <c r="G226"/>
  <c r="K226"/>
  <c r="B225"/>
  <c r="G225"/>
  <c r="K225"/>
  <c r="B221"/>
  <c r="G221"/>
  <c r="K221"/>
  <c r="B214"/>
  <c r="G214"/>
  <c r="K214"/>
  <c r="B212"/>
  <c r="G212"/>
  <c r="K212"/>
  <c r="K232"/>
  <c r="M233" s="1"/>
  <c r="K227"/>
  <c r="K224"/>
  <c r="M226" s="1"/>
  <c r="K223"/>
  <c r="K222"/>
  <c r="K220"/>
  <c r="L221" s="1"/>
  <c r="K218"/>
  <c r="K217"/>
  <c r="K216"/>
  <c r="M217" s="1"/>
  <c r="K215"/>
  <c r="K213"/>
  <c r="L213" s="1"/>
  <c r="K211"/>
  <c r="K210"/>
  <c r="L211" s="1"/>
  <c r="K209"/>
  <c r="K208"/>
  <c r="M209" s="1"/>
  <c r="K207"/>
  <c r="K206"/>
  <c r="M206" s="1"/>
  <c r="K205"/>
  <c r="G232"/>
  <c r="H232" s="1"/>
  <c r="G227"/>
  <c r="G224"/>
  <c r="I226" s="1"/>
  <c r="G223"/>
  <c r="G222"/>
  <c r="H223" s="1"/>
  <c r="G220"/>
  <c r="G218"/>
  <c r="H218" s="1"/>
  <c r="G217"/>
  <c r="G216"/>
  <c r="H217" s="1"/>
  <c r="G215"/>
  <c r="G213"/>
  <c r="H214" s="1"/>
  <c r="G211"/>
  <c r="G210"/>
  <c r="G209"/>
  <c r="G208"/>
  <c r="H209" s="1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32"/>
  <c r="M232"/>
  <c r="B220"/>
  <c r="B222"/>
  <c r="D223" s="1"/>
  <c r="B223"/>
  <c r="B224"/>
  <c r="E226" s="1"/>
  <c r="B227"/>
  <c r="E227" s="1"/>
  <c r="H199"/>
  <c r="H200"/>
  <c r="H201"/>
  <c r="H202"/>
  <c r="H203"/>
  <c r="H204"/>
  <c r="B207"/>
  <c r="B208"/>
  <c r="B209"/>
  <c r="D210" s="1"/>
  <c r="B210"/>
  <c r="B211"/>
  <c r="E212" s="1"/>
  <c r="B213"/>
  <c r="B215"/>
  <c r="E215" s="1"/>
  <c r="B216"/>
  <c r="C216" s="1"/>
  <c r="B217"/>
  <c r="D218" s="1"/>
  <c r="B218"/>
  <c r="B219"/>
  <c r="C219" s="1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32"/>
  <c r="D232"/>
  <c r="M205"/>
  <c r="D224"/>
  <c r="C207"/>
  <c r="D205"/>
  <c r="C212"/>
  <c r="C214"/>
  <c r="C213"/>
  <c r="C215"/>
  <c r="G219"/>
  <c r="I219" s="1"/>
  <c r="K219"/>
  <c r="L220" s="1"/>
  <c r="D213"/>
  <c r="L223"/>
  <c r="E232"/>
  <c r="I205"/>
  <c r="H208"/>
  <c r="H211"/>
  <c r="M220"/>
  <c r="I211"/>
  <c r="L222"/>
  <c r="H215"/>
  <c r="L227"/>
  <c r="M216"/>
  <c r="L217"/>
  <c r="C206"/>
  <c r="C211"/>
  <c r="L205"/>
  <c r="I207"/>
  <c r="E208"/>
  <c r="D208"/>
  <c r="D215"/>
  <c r="C208"/>
  <c r="H210"/>
  <c r="C220"/>
  <c r="H222"/>
  <c r="C210"/>
  <c r="M219"/>
  <c r="C218"/>
  <c r="D220"/>
  <c r="M207"/>
  <c r="M222"/>
  <c r="M215"/>
  <c r="C223"/>
  <c r="E225"/>
  <c r="E211"/>
  <c r="C209"/>
  <c r="E207"/>
  <c r="I206"/>
  <c r="I232"/>
  <c r="E206"/>
  <c r="D216"/>
  <c r="I208"/>
  <c r="L206"/>
  <c r="L212"/>
  <c r="M218"/>
  <c r="E217"/>
  <c r="H206"/>
  <c r="D219"/>
  <c r="I214"/>
  <c r="D222"/>
  <c r="D209"/>
  <c r="E216"/>
  <c r="L208"/>
  <c r="E209"/>
  <c r="I223"/>
  <c r="D221"/>
  <c r="E218"/>
  <c r="E221"/>
  <c r="D212"/>
  <c r="L226"/>
  <c r="C226"/>
  <c r="H220"/>
  <c r="D225"/>
  <c r="E236" l="1"/>
  <c r="H235"/>
  <c r="C235"/>
  <c r="I235"/>
  <c r="D235"/>
  <c r="E235"/>
  <c r="L234"/>
  <c r="D234"/>
  <c r="D226"/>
  <c r="C233"/>
  <c r="H234"/>
  <c r="I234"/>
  <c r="M234"/>
  <c r="C234"/>
  <c r="E234"/>
  <c r="D207"/>
  <c r="D230"/>
  <c r="H212"/>
  <c r="L214"/>
  <c r="D214"/>
  <c r="H221"/>
  <c r="L225"/>
  <c r="I227"/>
  <c r="M221"/>
  <c r="I216"/>
  <c r="H219"/>
  <c r="H226"/>
  <c r="D206"/>
  <c r="D211"/>
  <c r="I225"/>
  <c r="L209"/>
  <c r="I213"/>
  <c r="C227"/>
  <c r="E205"/>
  <c r="D227"/>
  <c r="C221"/>
  <c r="M210"/>
  <c r="E220"/>
  <c r="I222"/>
  <c r="I224"/>
  <c r="C217"/>
  <c r="L207"/>
  <c r="L219"/>
  <c r="D217"/>
  <c r="I220"/>
  <c r="E214"/>
  <c r="L210"/>
  <c r="E223"/>
  <c r="M211"/>
  <c r="I218"/>
  <c r="C222"/>
  <c r="L216"/>
  <c r="M214"/>
  <c r="M212"/>
  <c r="L215"/>
  <c r="I215"/>
  <c r="I221"/>
  <c r="I212"/>
  <c r="E224"/>
  <c r="H213"/>
  <c r="L224"/>
  <c r="M224"/>
  <c r="H227"/>
  <c r="M227"/>
  <c r="I230"/>
  <c r="L233"/>
  <c r="H224"/>
  <c r="L229"/>
  <c r="H231"/>
  <c r="H233"/>
  <c r="M230"/>
  <c r="M231"/>
  <c r="I233"/>
  <c r="D233"/>
  <c r="E233"/>
  <c r="E213"/>
  <c r="H225"/>
  <c r="C230"/>
  <c r="I231"/>
  <c r="L230"/>
  <c r="C231"/>
  <c r="E210"/>
  <c r="M225"/>
  <c r="H230"/>
  <c r="L231"/>
  <c r="D231"/>
  <c r="C232"/>
  <c r="E231"/>
  <c r="E230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<sst xmlns="http://schemas.openxmlformats.org/spreadsheetml/2006/main" count="19" uniqueCount="13">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</sst>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  <cell r="HX27">
            <v>101.11594349634419</v>
          </cell>
          <cell r="HY27">
            <v>96.098265139674396</v>
          </cell>
          <cell r="HZ27">
            <v>97.82304905004618</v>
          </cell>
          <cell r="IA27">
            <v>98.737351390099519</v>
          </cell>
          <cell r="IB27">
            <v>98.455529036446961</v>
          </cell>
          <cell r="IC27">
            <v>102.83870733800775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  <cell r="HX99">
            <v>112.82608916237247</v>
          </cell>
          <cell r="HY99">
            <v>107.18270576171072</v>
          </cell>
          <cell r="HZ99">
            <v>109.97306365529394</v>
          </cell>
          <cell r="IA99">
            <v>108.99187628540695</v>
          </cell>
          <cell r="IB99">
            <v>107.74619705330726</v>
          </cell>
          <cell r="IC99">
            <v>113.87937929080985</v>
          </cell>
          <cell r="ID99">
            <v>85.217792960299889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  <cell r="HX102">
            <v>93.238276817586538</v>
          </cell>
          <cell r="HY102">
            <v>88.641523692452125</v>
          </cell>
          <cell r="HZ102">
            <v>89.649473081657533</v>
          </cell>
          <cell r="IA102">
            <v>91.838912089843333</v>
          </cell>
          <cell r="IB102">
            <v>92.20549697474992</v>
          </cell>
          <cell r="IC102">
            <v>95.411410015310807</v>
          </cell>
          <cell r="ID102">
            <v>58.583487553485774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36"/>
  <sheetViews>
    <sheetView tabSelected="1" view="pageBreakPreview" topLeftCell="A214" zoomScaleNormal="100" zoomScaleSheetLayoutView="100" workbookViewId="0">
      <selection activeCell="C242" sqref="C242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32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32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32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>
        <f>IF(INDEX('[1]indices adj'!GW$27:$IT$27,ROWS(A$1:A27))=0," ",INDEX('[1]indices adj'!GW$27:$IT$27,ROWS(A$1:A27)))</f>
        <v>90.456449592676037</v>
      </c>
      <c r="C231" s="6">
        <f t="shared" ref="C231" si="43">IF(B231=" "," ",(B231-B219))</f>
        <v>10.679917753973101</v>
      </c>
      <c r="D231" s="6">
        <f t="shared" ref="D231" si="44">IF(B231=" "," ",(B231-B230))</f>
        <v>5.1118943759859121</v>
      </c>
      <c r="E231" s="6">
        <f t="shared" ref="E231" si="45">IF(B231=" "," ",AVERAGE(B229:B231))</f>
        <v>87.110569185934992</v>
      </c>
      <c r="G231" s="6">
        <f>IF(INDEX('[1]indices adj'!GW$99:$IT$99,ROWS(A$1:A27))=0," ",INDEX('[1]indices adj'!GW$99:$IT$99,ROWS(A$1:A27)))</f>
        <v>100.4182083288343</v>
      </c>
      <c r="H231" s="6">
        <f t="shared" ref="H231" si="46">IF(G231=" "," ",(G231-G230))</f>
        <v>4.7008163617674512</v>
      </c>
      <c r="I231" s="6">
        <f t="shared" ref="I231" si="47">IF(G231=" "," ",AVERAGE(G229:G231))</f>
        <v>96.75381850601751</v>
      </c>
      <c r="K231" s="6">
        <f>IF(INDEX('[1]indices adj'!GW$102:$IT$102,ROWS(A$1:A27))=0," ",INDEX('[1]indices adj'!GW$102:$IT$102,ROWS(A$1:A27)))</f>
        <v>83.754960380179043</v>
      </c>
      <c r="L231" s="6">
        <f t="shared" ref="L231" si="48">IF(K231=" "," ",(K231-K230))</f>
        <v>5.3884353915578487</v>
      </c>
      <c r="M231" s="6">
        <f t="shared" ref="M231" si="49">IF(K231=" "," ",AVERAGE(K229:K231))</f>
        <v>80.623348103438232</v>
      </c>
    </row>
    <row r="232" spans="1:13">
      <c r="A232" s="5">
        <v>42005</v>
      </c>
      <c r="B232" s="6">
        <f>IF(INDEX('[1]indices adj'!GW$27:$IT$27,ROWS(A$1:A28))=0," ",INDEX('[1]indices adj'!GW$27:$IT$27,ROWS(A$1:A28)))</f>
        <v>101.11594349634419</v>
      </c>
      <c r="C232" s="6">
        <f t="shared" si="18"/>
        <v>16.536401590100766</v>
      </c>
      <c r="D232" s="6">
        <f t="shared" si="25"/>
        <v>10.65949390366815</v>
      </c>
      <c r="E232" s="6">
        <f t="shared" si="26"/>
        <v>92.305649435236774</v>
      </c>
      <c r="G232" s="6">
        <f>IF(INDEX('[1]indices adj'!GW$99:$IT$99,ROWS(A$1:A28))=0," ",INDEX('[1]indices adj'!GW$99:$IT$99,ROWS(A$1:A28)))</f>
        <v>112.82608916237247</v>
      </c>
      <c r="H232" s="6">
        <f t="shared" si="24"/>
        <v>12.407880833538172</v>
      </c>
      <c r="I232" s="6">
        <f t="shared" si="27"/>
        <v>102.98722981942454</v>
      </c>
      <c r="K232" s="6">
        <f>IF(INDEX('[1]indices adj'!GW$102:$IT$102,ROWS(A$1:A28))=0," ",INDEX('[1]indices adj'!GW$102:$IT$102,ROWS(A$1:A28)))</f>
        <v>93.238276817586538</v>
      </c>
      <c r="L232" s="6">
        <f t="shared" si="20"/>
        <v>9.4833164374074954</v>
      </c>
      <c r="M232" s="6">
        <f t="shared" si="28"/>
        <v>85.119920728795591</v>
      </c>
    </row>
    <row r="233" spans="1:13">
      <c r="A233" s="5">
        <v>42036</v>
      </c>
      <c r="B233" s="6">
        <f>IF(INDEX('[1]indices adj'!GW$27:$IT$27,ROWS(A$1:A29))=0," ",INDEX('[1]indices adj'!GW$27:$IT$27,ROWS(A$1:A29)))</f>
        <v>96.098265139674396</v>
      </c>
      <c r="C233" s="6">
        <f>IF(B233=" "," ",(B233-B221))</f>
        <v>10.616925844809501</v>
      </c>
      <c r="D233" s="6">
        <f>IF(B233=" "," ",(B233-B232))</f>
        <v>-5.0176783566697907</v>
      </c>
      <c r="E233" s="6">
        <f>IF(B233=" "," ",AVERAGE(B231:B233))</f>
        <v>95.890219409564864</v>
      </c>
      <c r="G233" s="6">
        <f>IF(INDEX('[1]indices adj'!GW$99:$IT$99,ROWS(A$1:A29))=0," ",INDEX('[1]indices adj'!GW$99:$IT$99,ROWS(A$1:A29)))</f>
        <v>107.18270576171072</v>
      </c>
      <c r="H233" s="6">
        <f>IF(G233=" "," ",(G233-G232))</f>
        <v>-5.6433834006617474</v>
      </c>
      <c r="I233" s="6">
        <f>IF(G233=" "," ",AVERAGE(G231:G233))</f>
        <v>106.80900108430582</v>
      </c>
      <c r="K233" s="6">
        <f>IF(INDEX('[1]indices adj'!GW$102:$IT$102,ROWS(A$1:A29))=0," ",INDEX('[1]indices adj'!GW$102:$IT$102,ROWS(A$1:A29)))</f>
        <v>88.641523692452125</v>
      </c>
      <c r="L233" s="6">
        <f>IF(K233=" "," ",(K233-K232))</f>
        <v>-4.5967531251344127</v>
      </c>
      <c r="M233" s="6">
        <f>IF(K233=" "," ",AVERAGE(K231:K233))</f>
        <v>88.544920296739235</v>
      </c>
    </row>
    <row r="234" spans="1:13" ht="13.5" customHeight="1">
      <c r="A234" s="5">
        <v>42064</v>
      </c>
      <c r="B234" s="6">
        <f>IF(INDEX('[1]indices adj'!GW$27:$IT$27,ROWS(A$1:A30))=0," ",INDEX('[1]indices adj'!GW$27:$IT$27,ROWS(A$1:A30)))</f>
        <v>97.82304905004618</v>
      </c>
      <c r="C234" s="6">
        <f>IF(B234=" "," ",(B234-B222))</f>
        <v>14.760637897078496</v>
      </c>
      <c r="D234" s="6">
        <f>IF(B234=" "," ",(B234-B233))</f>
        <v>1.7247839103717837</v>
      </c>
      <c r="E234" s="6">
        <f>IF(B234=" "," ",AVERAGE(B232:B234))</f>
        <v>98.345752562021588</v>
      </c>
      <c r="G234" s="6">
        <f>IF(INDEX('[1]indices adj'!GW$99:$IT$99,ROWS(A$1:A30))=0," ",INDEX('[1]indices adj'!GW$99:$IT$99,ROWS(A$1:A30)))</f>
        <v>109.97306365529394</v>
      </c>
      <c r="H234" s="6">
        <f>IF(G234=" "," ",(G234-G233))</f>
        <v>2.7903578935832201</v>
      </c>
      <c r="I234" s="6">
        <f>IF(G234=" "," ",AVERAGE(G232:G234))</f>
        <v>109.99395285979237</v>
      </c>
      <c r="K234" s="6">
        <f>IF(INDEX('[1]indices adj'!GW$102:$IT$102,ROWS(A$1:A30))=0," ",INDEX('[1]indices adj'!GW$102:$IT$102,ROWS(A$1:A30)))</f>
        <v>89.649473081657533</v>
      </c>
      <c r="L234" s="6">
        <f>IF(K234=" "," ",(K234-K233))</f>
        <v>1.0079493892054074</v>
      </c>
      <c r="M234" s="6">
        <f>IF(K234=" "," ",AVERAGE(K232:K234))</f>
        <v>90.509757863898741</v>
      </c>
    </row>
    <row r="235" spans="1:13" ht="13.5" customHeight="1">
      <c r="A235" s="5">
        <v>42095</v>
      </c>
      <c r="B235" s="6">
        <f>IF(INDEX('[1]indices adj'!GW$27:$IT$27,ROWS(A$1:A31))=0," ",INDEX('[1]indices adj'!GW$27:$IT$27,ROWS(A$1:A31)))</f>
        <v>98.737351390099519</v>
      </c>
      <c r="C235" s="6">
        <f>IF(B235=" "," ",(B235-B223))</f>
        <v>11.511770274961819</v>
      </c>
      <c r="D235" s="6">
        <f>IF(B235=" "," ",(B235-B234))</f>
        <v>0.91430234005333944</v>
      </c>
      <c r="E235" s="6">
        <f>IF(B235=" "," ",AVERAGE(B233:B235))</f>
        <v>97.552888526606694</v>
      </c>
      <c r="G235" s="6">
        <f>IF(INDEX('[1]indices adj'!GW$99:$IT$99,ROWS(A$1:A31))=0," ",INDEX('[1]indices adj'!GW$99:$IT$99,ROWS(A$1:A31)))</f>
        <v>108.99187628540695</v>
      </c>
      <c r="H235" s="6">
        <f>IF(G235=" "," ",(G235-G234))</f>
        <v>-0.98118736988699595</v>
      </c>
      <c r="I235" s="6">
        <f>IF(G235=" "," ",AVERAGE(G233:G235))</f>
        <v>108.71588190080386</v>
      </c>
      <c r="K235" s="6">
        <f>IF(INDEX('[1]indices adj'!GW$102:$IT$102,ROWS(A$1:A31))=0," ",INDEX('[1]indices adj'!GW$102:$IT$102,ROWS(A$1:A31)))</f>
        <v>91.838912089843333</v>
      </c>
      <c r="L235" s="6">
        <f>IF(K235=" "," ",(K235-K234))</f>
        <v>2.1894390081858006</v>
      </c>
      <c r="M235" s="6">
        <f>IF(K235=" "," ",AVERAGE(K233:K235))</f>
        <v>90.043302954650997</v>
      </c>
    </row>
    <row r="236" spans="1:13" ht="13.5" customHeight="1">
      <c r="A236" s="5">
        <v>42125</v>
      </c>
      <c r="B236" s="6">
        <f>IF(INDEX('[1]indices adj'!GW$27:$IT$27,ROWS(A$1:A32))=0," ",INDEX('[1]indices adj'!GW$27:$IT$27,ROWS(A$1:A32)))</f>
        <v>98.455529036446961</v>
      </c>
      <c r="C236" s="6">
        <f>IF(B236=" "," ",(B236-B224))</f>
        <v>19.069577807854841</v>
      </c>
      <c r="D236" s="6">
        <f>IF(B236=" "," ",(B236-B235))</f>
        <v>-0.28182235365255792</v>
      </c>
      <c r="E236" s="6">
        <f>IF(B236=" "," ",AVERAGE(B234:B236))</f>
        <v>98.338643158864215</v>
      </c>
      <c r="G236" s="6">
        <f>IF(INDEX('[1]indices adj'!GW$99:$IT$99,ROWS(A$1:A32))=0," ",INDEX('[1]indices adj'!GW$99:$IT$99,ROWS(A$1:A32)))</f>
        <v>107.74619705330726</v>
      </c>
      <c r="H236" s="6">
        <f>IF(G236=" "," ",(G236-G235))</f>
        <v>-1.2456792320996897</v>
      </c>
      <c r="I236" s="6">
        <f>IF(G236=" "," ",AVERAGE(G234:G236))</f>
        <v>108.90371233133605</v>
      </c>
      <c r="K236" s="6">
        <f>IF(INDEX('[1]indices adj'!GW$102:$IT$102,ROWS(A$1:A32))=0," ",INDEX('[1]indices adj'!GW$102:$IT$102,ROWS(A$1:A32)))</f>
        <v>92.20549697474992</v>
      </c>
      <c r="L236" s="6">
        <f>IF(K236=" "," ",(K236-K235))</f>
        <v>0.36658488490658669</v>
      </c>
      <c r="M236" s="6">
        <f>IF(K236=" "," ",AVERAGE(K234:K236))</f>
        <v>91.231294048750257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2015-03-25T15:05:04Z</cp:lastPrinted>
  <dcterms:created xsi:type="dcterms:W3CDTF">2006-06-07T14:12:41Z</dcterms:created>
  <dcterms:modified xsi:type="dcterms:W3CDTF">2015-09-16T13:39:35Z</dcterms:modified>
</cp:coreProperties>
</file>