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65" windowWidth="28830" windowHeight="6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57" i="1" l="1"/>
  <c r="D257" i="1"/>
  <c r="E257" i="1"/>
  <c r="H257" i="1"/>
  <c r="I257" i="1"/>
  <c r="L257" i="1"/>
  <c r="M257" i="1"/>
  <c r="H256" i="1"/>
  <c r="L256" i="1"/>
  <c r="D256" i="1" l="1"/>
  <c r="B253" i="1"/>
  <c r="B254" i="1"/>
  <c r="G254" i="1"/>
  <c r="K254" i="1"/>
  <c r="G253" i="1"/>
  <c r="I255" i="1" s="1"/>
  <c r="K253" i="1"/>
  <c r="M255" i="1" s="1"/>
  <c r="B252" i="1"/>
  <c r="G252" i="1"/>
  <c r="K252" i="1"/>
  <c r="B251" i="1"/>
  <c r="G251" i="1"/>
  <c r="K251" i="1"/>
  <c r="B250" i="1"/>
  <c r="G250" i="1"/>
  <c r="K250" i="1"/>
  <c r="B249" i="1"/>
  <c r="G249" i="1"/>
  <c r="K249" i="1"/>
  <c r="B248" i="1"/>
  <c r="G248" i="1"/>
  <c r="K248" i="1"/>
  <c r="B247" i="1"/>
  <c r="G247" i="1"/>
  <c r="K247" i="1"/>
  <c r="B246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C255" i="1" s="1"/>
  <c r="B244" i="1"/>
  <c r="C256" i="1" s="1"/>
  <c r="B245" i="1"/>
  <c r="B205" i="1"/>
  <c r="M256" i="1" l="1"/>
  <c r="L255" i="1"/>
  <c r="I256" i="1"/>
  <c r="H255" i="1"/>
  <c r="E256" i="1"/>
  <c r="D255" i="1"/>
  <c r="E255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comments1.xml><?xml version="1.0" encoding="utf-8"?>
<comments xmlns="http://schemas.openxmlformats.org/spreadsheetml/2006/main">
  <authors>
    <author>dfoley</author>
  </authors>
  <commentList>
    <comment ref="A255" authorId="0">
      <text>
        <r>
          <rPr>
            <b/>
            <sz val="9"/>
            <color indexed="81"/>
            <rFont val="Tahoma"/>
            <family val="2"/>
          </rPr>
          <t>dfoley:</t>
        </r>
        <r>
          <rPr>
            <sz val="9"/>
            <color indexed="81"/>
            <rFont val="Tahoma"/>
            <family val="2"/>
          </rPr>
          <t xml:space="preserve">
For some reason the formula stops working here. Need to hard code montlhy values in.
Other formulas should still work.</t>
        </r>
      </text>
    </comment>
  </commentList>
</comments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<sst xmlns="http://schemas.openxmlformats.org/spreadsheetml/2006/main" count="19" uniqueCount="13">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</sst>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57"/>
  <sheetViews>
    <sheetView tabSelected="1" view="pageBreakPreview" topLeftCell="A239" zoomScaleNormal="100" zoomScaleSheetLayoutView="100" workbookViewId="0">
      <selection activeCell="B256" sqref="B256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adj'!GW$100:$IT$100,ROWS(A$1:A47))=0," ",INDEX('[1]indices adj'!GW$100:$IT$100,ROWS(A$1:A47)))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6">
        <f t="shared" si="126"/>
        <v>97.101905146820499</v>
      </c>
      <c r="G255" s="3">
        <v>113.6</v>
      </c>
      <c r="H255" s="6">
        <f t="shared" si="127"/>
        <v>-1.9915357711450525</v>
      </c>
      <c r="I255" s="6">
        <f t="shared" si="128"/>
        <v>114.02812110804946</v>
      </c>
      <c r="K255" s="3">
        <v>84.5</v>
      </c>
      <c r="L255" s="6">
        <f t="shared" si="129"/>
        <v>-1.2679678963375522</v>
      </c>
      <c r="M255" s="6">
        <f t="shared" si="130"/>
        <v>85.717060531035045</v>
      </c>
    </row>
    <row r="256" spans="1:13" x14ac:dyDescent="0.2">
      <c r="A256" s="5">
        <v>42736</v>
      </c>
      <c r="B256" s="6">
        <v>103.1</v>
      </c>
      <c r="C256" s="6">
        <f t="shared" ref="C256" si="133">IF(B256=" "," ",(B256-B244))</f>
        <v>-5.5219685203723827</v>
      </c>
      <c r="D256" s="6">
        <f t="shared" ref="D256" si="134">IF(B256=" "," ",(B256-B255))</f>
        <v>6.8999999999999915</v>
      </c>
      <c r="E256" s="6">
        <f t="shared" si="126"/>
        <v>99.020722428979525</v>
      </c>
      <c r="G256" s="3">
        <v>122.8</v>
      </c>
      <c r="H256" s="6">
        <f t="shared" ref="H256" si="135">IF(G256=" "," ",(G256-G255))</f>
        <v>9.2000000000000028</v>
      </c>
      <c r="I256" s="6">
        <f t="shared" si="128"/>
        <v>117.33051192371501</v>
      </c>
      <c r="K256" s="3">
        <v>89.9</v>
      </c>
      <c r="L256" s="6">
        <f t="shared" ref="L256" si="136">IF(K256=" "," ",(K256-K255))</f>
        <v>5.4000000000000057</v>
      </c>
      <c r="M256" s="6">
        <f t="shared" si="130"/>
        <v>86.722655965445867</v>
      </c>
    </row>
    <row r="257" spans="1:13" x14ac:dyDescent="0.2">
      <c r="A257" s="5">
        <v>42767</v>
      </c>
      <c r="B257" s="6">
        <v>100.7</v>
      </c>
      <c r="C257" s="6">
        <f t="shared" ref="C257" si="137">IF(B257=" "," ",(B257-B245))</f>
        <v>-5.0608012483871789</v>
      </c>
      <c r="D257" s="6">
        <f t="shared" ref="D257" si="138">IF(B257=" "," ",(B257-B256))</f>
        <v>-2.3999999999999915</v>
      </c>
      <c r="E257" s="6">
        <f t="shared" ref="E257" si="139">IF(B257=" "," ",AVERAGE(B255:B257))</f>
        <v>100</v>
      </c>
      <c r="G257" s="3">
        <v>117.9</v>
      </c>
      <c r="H257" s="6">
        <f t="shared" ref="H257" si="140">IF(G257=" "," ",(G257-G256))</f>
        <v>-4.8999999999999915</v>
      </c>
      <c r="I257" s="6">
        <f t="shared" ref="I257" si="141">IF(G257=" "," ",AVERAGE(G255:G257))</f>
        <v>118.09999999999998</v>
      </c>
      <c r="K257" s="3">
        <v>89.1</v>
      </c>
      <c r="L257" s="6">
        <f t="shared" ref="L257" si="142">IF(K257=" "," ",(K257-K256))</f>
        <v>-0.80000000000001137</v>
      </c>
      <c r="M257" s="6">
        <f t="shared" ref="M257" si="143">IF(K257=" "," ",AVERAGE(K255:K257))</f>
        <v>87.833333333333329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2016-09-26T14:06:38Z</cp:lastPrinted>
  <dcterms:created xsi:type="dcterms:W3CDTF">2006-06-07T14:12:41Z</dcterms:created>
  <dcterms:modified xsi:type="dcterms:W3CDTF">2017-03-07T09:45:00Z</dcterms:modified>
</cp:coreProperties>
</file>