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65" windowWidth="28830" windowHeight="62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57" i="1" l="1"/>
  <c r="D257" i="1"/>
  <c r="E257" i="1"/>
  <c r="H257" i="1"/>
  <c r="I257" i="1"/>
  <c r="L257" i="1"/>
  <c r="M257" i="1"/>
  <c r="H256" i="1"/>
  <c r="L256" i="1"/>
  <c r="D256" i="1" l="1"/>
  <c r="B253" i="1"/>
  <c r="B254" i="1"/>
  <c r="G254" i="1"/>
  <c r="K254" i="1"/>
  <c r="G253" i="1"/>
  <c r="I255" i="1" s="1"/>
  <c r="K253" i="1"/>
  <c r="M255" i="1" s="1"/>
  <c r="B252" i="1"/>
  <c r="G252" i="1"/>
  <c r="K252" i="1"/>
  <c r="B251" i="1"/>
  <c r="G251" i="1"/>
  <c r="K251" i="1"/>
  <c r="B250" i="1"/>
  <c r="G250" i="1"/>
  <c r="K250" i="1"/>
  <c r="B249" i="1"/>
  <c r="G249" i="1"/>
  <c r="K249" i="1"/>
  <c r="B248" i="1"/>
  <c r="G248" i="1"/>
  <c r="K248" i="1"/>
  <c r="B247" i="1"/>
  <c r="G247" i="1"/>
  <c r="K247" i="1"/>
  <c r="B246" i="1"/>
  <c r="G246" i="1"/>
  <c r="K246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C255" i="1" s="1"/>
  <c r="B244" i="1"/>
  <c r="C256" i="1" s="1"/>
  <c r="B245" i="1"/>
  <c r="B205" i="1"/>
  <c r="M256" i="1" l="1"/>
  <c r="L255" i="1"/>
  <c r="I256" i="1"/>
  <c r="H255" i="1"/>
  <c r="E256" i="1"/>
  <c r="D255" i="1"/>
  <c r="E255" i="1"/>
  <c r="C248" i="1"/>
  <c r="H247" i="1"/>
  <c r="M254" i="1"/>
  <c r="D254" i="1"/>
  <c r="E254" i="1"/>
  <c r="I254" i="1"/>
  <c r="L254" i="1"/>
  <c r="E253" i="1"/>
  <c r="I253" i="1"/>
  <c r="M253" i="1"/>
  <c r="C254" i="1"/>
  <c r="H254" i="1"/>
  <c r="I251" i="1"/>
  <c r="C252" i="1"/>
  <c r="C253" i="1"/>
  <c r="D253" i="1"/>
  <c r="L253" i="1"/>
  <c r="H253" i="1"/>
  <c r="H248" i="1"/>
  <c r="M251" i="1"/>
  <c r="D252" i="1"/>
  <c r="E252" i="1"/>
  <c r="I252" i="1"/>
  <c r="L252" i="1"/>
  <c r="L247" i="1"/>
  <c r="I249" i="1"/>
  <c r="M252" i="1"/>
  <c r="E246" i="1"/>
  <c r="L249" i="1"/>
  <c r="E251" i="1"/>
  <c r="H252" i="1"/>
  <c r="D250" i="1"/>
  <c r="I247" i="1"/>
  <c r="I250" i="1"/>
  <c r="E250" i="1"/>
  <c r="E247" i="1"/>
  <c r="M250" i="1"/>
  <c r="L250" i="1"/>
  <c r="L251" i="1"/>
  <c r="C251" i="1"/>
  <c r="D251" i="1"/>
  <c r="H251" i="1"/>
  <c r="C250" i="1"/>
  <c r="H250" i="1"/>
  <c r="L248" i="1"/>
  <c r="E249" i="1"/>
  <c r="M247" i="1"/>
  <c r="I246" i="1"/>
  <c r="D247" i="1"/>
  <c r="D248" i="1"/>
  <c r="C247" i="1"/>
  <c r="M248" i="1"/>
  <c r="I248" i="1"/>
  <c r="M249" i="1"/>
  <c r="H249" i="1"/>
  <c r="C249" i="1"/>
  <c r="D249" i="1"/>
  <c r="E248" i="1"/>
  <c r="H246" i="1"/>
  <c r="C246" i="1"/>
  <c r="D246" i="1"/>
  <c r="L246" i="1"/>
  <c r="M246" i="1"/>
  <c r="L205" i="1"/>
  <c r="C245" i="1"/>
  <c r="H245" i="1"/>
  <c r="H243" i="1"/>
  <c r="C243" i="1"/>
  <c r="C214" i="1"/>
  <c r="C212" i="1"/>
  <c r="L221" i="1"/>
  <c r="H232" i="1"/>
  <c r="H215" i="1"/>
  <c r="H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D232" i="1"/>
  <c r="C223" i="1"/>
  <c r="H199" i="1"/>
  <c r="H200" i="1"/>
  <c r="H201" i="1"/>
  <c r="H202" i="1"/>
  <c r="H203" i="1"/>
  <c r="H204" i="1"/>
  <c r="C209" i="1"/>
  <c r="C210" i="1"/>
  <c r="C211" i="1"/>
  <c r="C213" i="1"/>
  <c r="C215" i="1"/>
  <c r="C216" i="1"/>
  <c r="C206" i="1"/>
  <c r="C205" i="1"/>
  <c r="C204" i="1"/>
  <c r="D204" i="1"/>
  <c r="L204" i="1"/>
  <c r="C203" i="1"/>
  <c r="D203" i="1"/>
  <c r="L203" i="1"/>
  <c r="L202" i="1"/>
  <c r="D202" i="1"/>
  <c r="C202" i="1"/>
  <c r="L201" i="1"/>
  <c r="C201" i="1"/>
  <c r="D201" i="1"/>
  <c r="L200" i="1"/>
  <c r="D200" i="1"/>
  <c r="C200" i="1"/>
  <c r="L199" i="1"/>
  <c r="D199" i="1"/>
  <c r="C199" i="1"/>
  <c r="D198" i="1"/>
  <c r="C198" i="1"/>
  <c r="H198" i="1"/>
  <c r="L198" i="1"/>
  <c r="H197" i="1"/>
  <c r="L197" i="1"/>
  <c r="C197" i="1"/>
  <c r="D197" i="1"/>
  <c r="C196" i="1"/>
  <c r="D196" i="1"/>
  <c r="H196" i="1"/>
  <c r="L196" i="1"/>
  <c r="L195" i="1"/>
  <c r="H195" i="1"/>
  <c r="D195" i="1"/>
  <c r="C195" i="1"/>
  <c r="C194" i="1"/>
  <c r="L194" i="1"/>
  <c r="H194" i="1"/>
  <c r="D194" i="1"/>
  <c r="L193" i="1"/>
  <c r="H193" i="1"/>
  <c r="D193" i="1"/>
  <c r="C193" i="1"/>
  <c r="L192" i="1"/>
  <c r="H192" i="1"/>
  <c r="C192" i="1"/>
  <c r="D192" i="1"/>
  <c r="L191" i="1"/>
  <c r="H191" i="1"/>
  <c r="D191" i="1"/>
  <c r="C191" i="1"/>
  <c r="L190" i="1"/>
  <c r="H190" i="1"/>
  <c r="C190" i="1"/>
  <c r="D190" i="1"/>
  <c r="L189" i="1"/>
  <c r="H189" i="1"/>
  <c r="C189" i="1"/>
  <c r="D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188" i="1"/>
  <c r="C188" i="1"/>
  <c r="D187" i="1"/>
  <c r="C187" i="1"/>
  <c r="D153" i="1"/>
  <c r="C207" i="1"/>
  <c r="L220" i="1"/>
  <c r="D225" i="1"/>
  <c r="D212" i="1" l="1"/>
  <c r="D244" i="1"/>
  <c r="E242" i="1"/>
  <c r="I244" i="1"/>
  <c r="I245" i="1"/>
  <c r="D245" i="1"/>
  <c r="I243" i="1"/>
  <c r="H244" i="1"/>
  <c r="M245" i="1"/>
  <c r="E245" i="1"/>
  <c r="C240" i="1"/>
  <c r="M243" i="1"/>
  <c r="D243" i="1"/>
  <c r="C244" i="1"/>
  <c r="M205" i="1"/>
  <c r="L245" i="1"/>
  <c r="H206" i="1"/>
  <c r="I211" i="1"/>
  <c r="I242" i="1"/>
  <c r="M242" i="1"/>
  <c r="L243" i="1"/>
  <c r="E243" i="1"/>
  <c r="M244" i="1"/>
  <c r="E244" i="1"/>
  <c r="L244" i="1"/>
  <c r="H242" i="1"/>
  <c r="C242" i="1"/>
  <c r="C226" i="1"/>
  <c r="H211" i="1"/>
  <c r="L206" i="1"/>
  <c r="M216" i="1"/>
  <c r="M222" i="1"/>
  <c r="I240" i="1"/>
  <c r="D240" i="1"/>
  <c r="D242" i="1"/>
  <c r="I232" i="1"/>
  <c r="L242" i="1"/>
  <c r="H241" i="1"/>
  <c r="L241" i="1"/>
  <c r="M219" i="1"/>
  <c r="H222" i="1"/>
  <c r="M241" i="1"/>
  <c r="E227" i="1"/>
  <c r="C241" i="1"/>
  <c r="D241" i="1"/>
  <c r="I223" i="1"/>
  <c r="E232" i="1"/>
  <c r="H240" i="1"/>
  <c r="E240" i="1"/>
  <c r="I241" i="1"/>
  <c r="E241" i="1"/>
  <c r="L239" i="1"/>
  <c r="M240" i="1"/>
  <c r="C219" i="1"/>
  <c r="L223" i="1"/>
  <c r="L240" i="1"/>
  <c r="D209" i="1"/>
  <c r="H210" i="1"/>
  <c r="L208" i="1"/>
  <c r="M218" i="1"/>
  <c r="I214" i="1"/>
  <c r="M239" i="1"/>
  <c r="D220" i="1"/>
  <c r="D215" i="1"/>
  <c r="I205" i="1"/>
  <c r="L227" i="1"/>
  <c r="H239" i="1"/>
  <c r="C239" i="1"/>
  <c r="E218" i="1"/>
  <c r="E208" i="1"/>
  <c r="D224" i="1"/>
  <c r="H208" i="1"/>
  <c r="M215" i="1"/>
  <c r="L217" i="1"/>
  <c r="L222" i="1"/>
  <c r="L226" i="1"/>
  <c r="M236" i="1"/>
  <c r="L236" i="1"/>
  <c r="L238" i="1"/>
  <c r="I239" i="1"/>
  <c r="D239" i="1"/>
  <c r="E239" i="1"/>
  <c r="M232" i="1"/>
  <c r="M238" i="1"/>
  <c r="H238" i="1"/>
  <c r="C238" i="1"/>
  <c r="M237" i="1"/>
  <c r="L237" i="1"/>
  <c r="I238" i="1"/>
  <c r="D238" i="1"/>
  <c r="E238" i="1"/>
  <c r="D216" i="1"/>
  <c r="E207" i="1"/>
  <c r="E211" i="1"/>
  <c r="D205" i="1"/>
  <c r="E206" i="1"/>
  <c r="C218" i="1"/>
  <c r="D208" i="1"/>
  <c r="E225" i="1"/>
  <c r="C220" i="1"/>
  <c r="H237" i="1"/>
  <c r="C237" i="1"/>
  <c r="H220" i="1"/>
  <c r="M207" i="1"/>
  <c r="L212" i="1"/>
  <c r="D222" i="1"/>
  <c r="C236" i="1"/>
  <c r="I237" i="1"/>
  <c r="D237" i="1"/>
  <c r="E237" i="1"/>
  <c r="H236" i="1"/>
  <c r="E221" i="1"/>
  <c r="D221" i="1"/>
  <c r="E209" i="1"/>
  <c r="E216" i="1"/>
  <c r="D219" i="1"/>
  <c r="E217" i="1"/>
  <c r="I208" i="1"/>
  <c r="I206" i="1"/>
  <c r="C208" i="1"/>
  <c r="I207" i="1"/>
  <c r="M220" i="1"/>
  <c r="D213" i="1"/>
  <c r="I219" i="1"/>
  <c r="L232" i="1"/>
  <c r="D218" i="1"/>
  <c r="E215" i="1"/>
  <c r="E212" i="1"/>
  <c r="D210" i="1"/>
  <c r="E226" i="1"/>
  <c r="D223" i="1"/>
  <c r="H209" i="1"/>
  <c r="H214" i="1"/>
  <c r="H217" i="1"/>
  <c r="H218" i="1"/>
  <c r="H223" i="1"/>
  <c r="I226" i="1"/>
  <c r="M206" i="1"/>
  <c r="M209" i="1"/>
  <c r="L211" i="1"/>
  <c r="L213" i="1"/>
  <c r="M217" i="1"/>
  <c r="M226" i="1"/>
  <c r="M233" i="1"/>
  <c r="M235" i="1"/>
  <c r="L235" i="1"/>
  <c r="I236" i="1"/>
  <c r="D236" i="1"/>
  <c r="E236" i="1"/>
  <c r="H235" i="1"/>
  <c r="C235" i="1"/>
  <c r="I235" i="1"/>
  <c r="D235" i="1"/>
  <c r="E235" i="1"/>
  <c r="L234" i="1"/>
  <c r="D234" i="1"/>
  <c r="D226" i="1"/>
  <c r="C233" i="1"/>
  <c r="H234" i="1"/>
  <c r="I234" i="1"/>
  <c r="M234" i="1"/>
  <c r="C234" i="1"/>
  <c r="E234" i="1"/>
  <c r="D207" i="1"/>
  <c r="D230" i="1"/>
  <c r="H212" i="1"/>
  <c r="L214" i="1"/>
  <c r="D214" i="1"/>
  <c r="H221" i="1"/>
  <c r="L225" i="1"/>
  <c r="I227" i="1"/>
  <c r="M221" i="1"/>
  <c r="I216" i="1"/>
  <c r="H219" i="1"/>
  <c r="H226" i="1"/>
  <c r="D206" i="1"/>
  <c r="D211" i="1"/>
  <c r="I225" i="1"/>
  <c r="L209" i="1"/>
  <c r="I213" i="1"/>
  <c r="C227" i="1"/>
  <c r="E205" i="1"/>
  <c r="D227" i="1"/>
  <c r="C221" i="1"/>
  <c r="M210" i="1"/>
  <c r="E220" i="1"/>
  <c r="I222" i="1"/>
  <c r="I224" i="1"/>
  <c r="C217" i="1"/>
  <c r="L207" i="1"/>
  <c r="L219" i="1"/>
  <c r="D217" i="1"/>
  <c r="I220" i="1"/>
  <c r="E214" i="1"/>
  <c r="L210" i="1"/>
  <c r="E223" i="1"/>
  <c r="M211" i="1"/>
  <c r="I218" i="1"/>
  <c r="C222" i="1"/>
  <c r="L216" i="1"/>
  <c r="M214" i="1"/>
  <c r="M212" i="1"/>
  <c r="L215" i="1"/>
  <c r="I215" i="1"/>
  <c r="I221" i="1"/>
  <c r="I212" i="1"/>
  <c r="E224" i="1"/>
  <c r="H213" i="1"/>
  <c r="L224" i="1"/>
  <c r="M224" i="1"/>
  <c r="H227" i="1"/>
  <c r="M227" i="1"/>
  <c r="I230" i="1"/>
  <c r="L233" i="1"/>
  <c r="H224" i="1"/>
  <c r="L229" i="1"/>
  <c r="H231" i="1"/>
  <c r="H233" i="1"/>
  <c r="M230" i="1"/>
  <c r="M231" i="1"/>
  <c r="I233" i="1"/>
  <c r="D233" i="1"/>
  <c r="E233" i="1"/>
  <c r="E213" i="1"/>
  <c r="H225" i="1"/>
  <c r="C230" i="1"/>
  <c r="I231" i="1"/>
  <c r="L230" i="1"/>
  <c r="C231" i="1"/>
  <c r="E210" i="1"/>
  <c r="M225" i="1"/>
  <c r="H230" i="1"/>
  <c r="L231" i="1"/>
  <c r="D231" i="1"/>
  <c r="C232" i="1"/>
  <c r="E231" i="1"/>
  <c r="E230" i="1"/>
  <c r="C224" i="1"/>
  <c r="M229" i="1"/>
  <c r="H229" i="1"/>
  <c r="C229" i="1"/>
  <c r="I209" i="1"/>
  <c r="H216" i="1"/>
  <c r="L228" i="1"/>
  <c r="I229" i="1"/>
  <c r="D229" i="1"/>
  <c r="E229" i="1"/>
  <c r="L218" i="1"/>
  <c r="M228" i="1"/>
  <c r="H228" i="1"/>
  <c r="C228" i="1"/>
  <c r="H207" i="1"/>
  <c r="I228" i="1"/>
  <c r="D228" i="1"/>
  <c r="E228" i="1"/>
  <c r="I210" i="1"/>
  <c r="M213" i="1"/>
  <c r="E219" i="1"/>
  <c r="E222" i="1"/>
  <c r="I217" i="1"/>
  <c r="M208" i="1"/>
  <c r="M223" i="1"/>
  <c r="C225" i="1"/>
</calcChain>
</file>

<file path=xl/comments1.xml><?xml version="1.0" encoding="utf-8"?>
<comments xmlns="http://schemas.openxmlformats.org/spreadsheetml/2006/main">
  <authors>
    <author>dfoley</author>
  </authors>
  <commentList>
    <comment ref="A255" authorId="0">
      <text>
        <r>
          <rPr>
            <b/>
            <sz val="9"/>
            <color indexed="81"/>
            <rFont val="Tahoma"/>
            <family val="2"/>
          </rPr>
          <t>dfoley:</t>
        </r>
        <r>
          <rPr>
            <sz val="9"/>
            <color indexed="81"/>
            <rFont val="Tahoma"/>
            <family val="2"/>
          </rPr>
          <t xml:space="preserve">
For some reason the formula stops working here. Need to hard code montlhy values in.
Other formulas should still work.</t>
        </r>
      </text>
    </comment>
  </commentList>
</comments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<sst xmlns="http://schemas.openxmlformats.org/spreadsheetml/2006/main" count="19" uniqueCount="13">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</sst>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Q100">
            <v>102.69447778731656</v>
          </cell>
          <cell r="IR100">
            <v>101.98637618518916</v>
          </cell>
          <cell r="IS100">
            <v>97.343548153522946</v>
          </cell>
          <cell r="IT100">
            <v>97.762167286938549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Q103">
            <v>120.41353255770279</v>
          </cell>
          <cell r="IR103">
            <v>122.10819645922439</v>
          </cell>
          <cell r="IS103">
            <v>112.89282755300339</v>
          </cell>
          <cell r="IT103">
            <v>115.59153577114505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Q106">
            <v>90.774488803003933</v>
          </cell>
          <cell r="IR106">
            <v>88.449995203305065</v>
          </cell>
          <cell r="IS106">
            <v>86.883213696767584</v>
          </cell>
          <cell r="IT106">
            <v>85.767967896337552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57"/>
  <sheetViews>
    <sheetView tabSelected="1" view="pageBreakPreview" topLeftCell="A239" zoomScaleNormal="100" zoomScaleSheetLayoutView="100" workbookViewId="0">
      <selection activeCell="B256" sqref="B256"/>
    </sheetView>
  </sheetViews>
  <sheetFormatPr defaultRowHeight="12.75" x14ac:dyDescent="0.2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 x14ac:dyDescent="0.2">
      <c r="B2" s="3" t="s">
        <v>0</v>
      </c>
      <c r="G2" s="3" t="s">
        <v>1</v>
      </c>
      <c r="K2" s="3" t="s">
        <v>2</v>
      </c>
    </row>
    <row r="3" spans="1:14" x14ac:dyDescent="0.2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 x14ac:dyDescent="0.2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 x14ac:dyDescent="0.2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 x14ac:dyDescent="0.2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 x14ac:dyDescent="0.2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 x14ac:dyDescent="0.2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 x14ac:dyDescent="0.2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 x14ac:dyDescent="0.2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 x14ac:dyDescent="0.2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 x14ac:dyDescent="0.2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 x14ac:dyDescent="0.2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 x14ac:dyDescent="0.2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 x14ac:dyDescent="0.2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 x14ac:dyDescent="0.2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 x14ac:dyDescent="0.2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 x14ac:dyDescent="0.2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 x14ac:dyDescent="0.2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 x14ac:dyDescent="0.2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 x14ac:dyDescent="0.2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 x14ac:dyDescent="0.2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 x14ac:dyDescent="0.2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 x14ac:dyDescent="0.2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 x14ac:dyDescent="0.2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 x14ac:dyDescent="0.2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 x14ac:dyDescent="0.2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 x14ac:dyDescent="0.2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 x14ac:dyDescent="0.2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 x14ac:dyDescent="0.2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 x14ac:dyDescent="0.2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 x14ac:dyDescent="0.2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 x14ac:dyDescent="0.2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 x14ac:dyDescent="0.2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 x14ac:dyDescent="0.2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 x14ac:dyDescent="0.2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 x14ac:dyDescent="0.2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 x14ac:dyDescent="0.2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 x14ac:dyDescent="0.2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 x14ac:dyDescent="0.2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 x14ac:dyDescent="0.2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 x14ac:dyDescent="0.2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 x14ac:dyDescent="0.2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 x14ac:dyDescent="0.2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 x14ac:dyDescent="0.2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 x14ac:dyDescent="0.2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 x14ac:dyDescent="0.2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 x14ac:dyDescent="0.2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 x14ac:dyDescent="0.2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 x14ac:dyDescent="0.2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 x14ac:dyDescent="0.2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 x14ac:dyDescent="0.2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 x14ac:dyDescent="0.2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 x14ac:dyDescent="0.2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 x14ac:dyDescent="0.2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 x14ac:dyDescent="0.2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 x14ac:dyDescent="0.2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 x14ac:dyDescent="0.2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 x14ac:dyDescent="0.2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 x14ac:dyDescent="0.2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 x14ac:dyDescent="0.2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 x14ac:dyDescent="0.2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 x14ac:dyDescent="0.2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 x14ac:dyDescent="0.2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 x14ac:dyDescent="0.2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 x14ac:dyDescent="0.2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 x14ac:dyDescent="0.2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 x14ac:dyDescent="0.2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 x14ac:dyDescent="0.2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 x14ac:dyDescent="0.2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 x14ac:dyDescent="0.2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 x14ac:dyDescent="0.2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 x14ac:dyDescent="0.2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 x14ac:dyDescent="0.2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 x14ac:dyDescent="0.2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 x14ac:dyDescent="0.2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 x14ac:dyDescent="0.2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 x14ac:dyDescent="0.2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 x14ac:dyDescent="0.2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 x14ac:dyDescent="0.2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 x14ac:dyDescent="0.2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 x14ac:dyDescent="0.2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 x14ac:dyDescent="0.2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 x14ac:dyDescent="0.2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 x14ac:dyDescent="0.2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 x14ac:dyDescent="0.2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 x14ac:dyDescent="0.2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 x14ac:dyDescent="0.2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 x14ac:dyDescent="0.2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 x14ac:dyDescent="0.2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 x14ac:dyDescent="0.2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 x14ac:dyDescent="0.2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 x14ac:dyDescent="0.2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 x14ac:dyDescent="0.2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 x14ac:dyDescent="0.2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 x14ac:dyDescent="0.2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 x14ac:dyDescent="0.2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 x14ac:dyDescent="0.2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 x14ac:dyDescent="0.2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 x14ac:dyDescent="0.2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 x14ac:dyDescent="0.2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 x14ac:dyDescent="0.2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 x14ac:dyDescent="0.2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 x14ac:dyDescent="0.2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 x14ac:dyDescent="0.2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 x14ac:dyDescent="0.2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 x14ac:dyDescent="0.2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 x14ac:dyDescent="0.2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 x14ac:dyDescent="0.2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 x14ac:dyDescent="0.2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 x14ac:dyDescent="0.2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 x14ac:dyDescent="0.2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 x14ac:dyDescent="0.2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 x14ac:dyDescent="0.2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 x14ac:dyDescent="0.2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 x14ac:dyDescent="0.2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 x14ac:dyDescent="0.2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 x14ac:dyDescent="0.2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 x14ac:dyDescent="0.2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 x14ac:dyDescent="0.2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 x14ac:dyDescent="0.2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 x14ac:dyDescent="0.2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 x14ac:dyDescent="0.2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 x14ac:dyDescent="0.2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 x14ac:dyDescent="0.2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 x14ac:dyDescent="0.2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 x14ac:dyDescent="0.2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 x14ac:dyDescent="0.2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 x14ac:dyDescent="0.2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 x14ac:dyDescent="0.2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 x14ac:dyDescent="0.2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 x14ac:dyDescent="0.2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 x14ac:dyDescent="0.2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 x14ac:dyDescent="0.2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 x14ac:dyDescent="0.2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 x14ac:dyDescent="0.2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 x14ac:dyDescent="0.2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 x14ac:dyDescent="0.2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 x14ac:dyDescent="0.2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 x14ac:dyDescent="0.2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 x14ac:dyDescent="0.2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 x14ac:dyDescent="0.2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 x14ac:dyDescent="0.2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 x14ac:dyDescent="0.2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 x14ac:dyDescent="0.2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 x14ac:dyDescent="0.2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 x14ac:dyDescent="0.2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 x14ac:dyDescent="0.2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 x14ac:dyDescent="0.2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 x14ac:dyDescent="0.2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 x14ac:dyDescent="0.2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 x14ac:dyDescent="0.2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 x14ac:dyDescent="0.2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 x14ac:dyDescent="0.2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 x14ac:dyDescent="0.2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 x14ac:dyDescent="0.2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 x14ac:dyDescent="0.2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 x14ac:dyDescent="0.2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 x14ac:dyDescent="0.2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 x14ac:dyDescent="0.2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 x14ac:dyDescent="0.2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 x14ac:dyDescent="0.2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 x14ac:dyDescent="0.2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 x14ac:dyDescent="0.2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 x14ac:dyDescent="0.2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 x14ac:dyDescent="0.2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 x14ac:dyDescent="0.2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 x14ac:dyDescent="0.2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 x14ac:dyDescent="0.2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 x14ac:dyDescent="0.2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 x14ac:dyDescent="0.2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 x14ac:dyDescent="0.2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 x14ac:dyDescent="0.2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 x14ac:dyDescent="0.2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 x14ac:dyDescent="0.2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 x14ac:dyDescent="0.2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 x14ac:dyDescent="0.2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 x14ac:dyDescent="0.2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 x14ac:dyDescent="0.2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 x14ac:dyDescent="0.2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 x14ac:dyDescent="0.2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 x14ac:dyDescent="0.2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 x14ac:dyDescent="0.2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 x14ac:dyDescent="0.2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 x14ac:dyDescent="0.2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 x14ac:dyDescent="0.2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 x14ac:dyDescent="0.2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 x14ac:dyDescent="0.2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 x14ac:dyDescent="0.2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 x14ac:dyDescent="0.2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 x14ac:dyDescent="0.2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 x14ac:dyDescent="0.2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 x14ac:dyDescent="0.2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 x14ac:dyDescent="0.2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 x14ac:dyDescent="0.2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 x14ac:dyDescent="0.2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 x14ac:dyDescent="0.2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 x14ac:dyDescent="0.2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 x14ac:dyDescent="0.2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 x14ac:dyDescent="0.2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 x14ac:dyDescent="0.2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 x14ac:dyDescent="0.2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 x14ac:dyDescent="0.2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 x14ac:dyDescent="0.2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 x14ac:dyDescent="0.2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 x14ac:dyDescent="0.2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 x14ac:dyDescent="0.2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 x14ac:dyDescent="0.2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 x14ac:dyDescent="0.2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 x14ac:dyDescent="0.2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 x14ac:dyDescent="0.2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 x14ac:dyDescent="0.2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 x14ac:dyDescent="0.2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 x14ac:dyDescent="0.2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 x14ac:dyDescent="0.2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 x14ac:dyDescent="0.2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 x14ac:dyDescent="0.2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 x14ac:dyDescent="0.2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 x14ac:dyDescent="0.2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 x14ac:dyDescent="0.2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 x14ac:dyDescent="0.2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 x14ac:dyDescent="0.2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 x14ac:dyDescent="0.2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 x14ac:dyDescent="0.2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 x14ac:dyDescent="0.2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 x14ac:dyDescent="0.2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 x14ac:dyDescent="0.2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 x14ac:dyDescent="0.2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 x14ac:dyDescent="0.2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 x14ac:dyDescent="0.2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 x14ac:dyDescent="0.2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 x14ac:dyDescent="0.2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 x14ac:dyDescent="0.2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 x14ac:dyDescent="0.2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 x14ac:dyDescent="0.2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 x14ac:dyDescent="0.2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 x14ac:dyDescent="0.2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 x14ac:dyDescent="0.2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 x14ac:dyDescent="0.2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 x14ac:dyDescent="0.2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 x14ac:dyDescent="0.2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 x14ac:dyDescent="0.2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 x14ac:dyDescent="0.2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 x14ac:dyDescent="0.2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 x14ac:dyDescent="0.2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 x14ac:dyDescent="0.2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 x14ac:dyDescent="0.2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 x14ac:dyDescent="0.2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 x14ac:dyDescent="0.2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 x14ac:dyDescent="0.2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  <row r="251" spans="1:13" x14ac:dyDescent="0.2">
      <c r="A251" s="5">
        <v>42583</v>
      </c>
      <c r="B251" s="6">
        <f>IF(INDEX('[1]indices adj'!GW$100:$IT$100,ROWS(A$1:A47))=0," ",INDEX('[1]indices adj'!GW$100:$IT$100,ROWS(A$1:A47)))</f>
        <v>102.69447778731656</v>
      </c>
      <c r="C251" s="6">
        <f t="shared" ref="C251" si="103">IF(B251=" "," ",(B251-B239))</f>
        <v>1.5581962914864249</v>
      </c>
      <c r="D251" s="6">
        <f t="shared" ref="D251" si="104">IF(B251=" "," ",(B251-B250))</f>
        <v>3.0590686263505091</v>
      </c>
      <c r="E251" s="6">
        <f t="shared" ref="E251" si="105">IF(B251=" "," ",AVERAGE(B249:B251))</f>
        <v>101.90562209878777</v>
      </c>
      <c r="G251" s="6">
        <f>IF(INDEX('[1]indices adj'!GW$103:$IT$103,ROWS(A$1:A47))=0," ",INDEX('[1]indices adj'!GW$103:$IT$103,ROWS(A$1:A47)))</f>
        <v>120.41353255770279</v>
      </c>
      <c r="H251" s="6">
        <f t="shared" ref="H251" si="106">IF(G251=" "," ",(G251-G250))</f>
        <v>-1.8565943960837075</v>
      </c>
      <c r="I251" s="6">
        <f t="shared" ref="I251" si="107">IF(G251=" "," ",AVERAGE(G249:G251))</f>
        <v>119.06178338433767</v>
      </c>
      <c r="K251" s="6">
        <f>IF(INDEX('[1]indices adj'!GW$106:$IT$106,ROWS(A$1:A47))=0," ",INDEX('[1]indices adj'!GW$106:$IT$106,ROWS(A$1:A47)))</f>
        <v>90.774488803003933</v>
      </c>
      <c r="L251" s="6">
        <f t="shared" ref="L251" si="108">IF(K251=" "," ",(K251-K250))</f>
        <v>6.3659407951717384</v>
      </c>
      <c r="M251" s="6">
        <f t="shared" ref="M251" si="109">IF(K251=" "," ",AVERAGE(K249:K251))</f>
        <v>90.364303660141275</v>
      </c>
    </row>
    <row r="252" spans="1:13" x14ac:dyDescent="0.2">
      <c r="A252" s="5">
        <v>42614</v>
      </c>
      <c r="B252" s="6">
        <f>IF(INDEX('[1]indices adj'!GW$100:$IT$100,ROWS(A$1:A48))=0," ",INDEX('[1]indices adj'!GW$100:$IT$100,ROWS(A$1:A48)))</f>
        <v>101.98637618518916</v>
      </c>
      <c r="C252" s="6">
        <f t="shared" ref="C252" si="110">IF(B252=" "," ",(B252-B240))</f>
        <v>1.3386445233457209</v>
      </c>
      <c r="D252" s="6">
        <f t="shared" ref="D252" si="111">IF(B252=" "," ",(B252-B251))</f>
        <v>-0.70810160212739959</v>
      </c>
      <c r="E252" s="6">
        <f t="shared" ref="E252" si="112">IF(B252=" "," ",AVERAGE(B250:B252))</f>
        <v>101.43875437782391</v>
      </c>
      <c r="G252" s="6">
        <f>IF(INDEX('[1]indices adj'!GW$103:$IT$103,ROWS(A$1:A48))=0," ",INDEX('[1]indices adj'!GW$103:$IT$103,ROWS(A$1:A48)))</f>
        <v>122.10819645922439</v>
      </c>
      <c r="H252" s="6">
        <f t="shared" ref="H252" si="113">IF(G252=" "," ",(G252-G251))</f>
        <v>1.6946639015215936</v>
      </c>
      <c r="I252" s="6">
        <f t="shared" ref="I252" si="114">IF(G252=" "," ",AVERAGE(G250:G252))</f>
        <v>121.59728532357121</v>
      </c>
      <c r="K252" s="6">
        <f>IF(INDEX('[1]indices adj'!GW$106:$IT$106,ROWS(A$1:A48))=0," ",INDEX('[1]indices adj'!GW$106:$IT$106,ROWS(A$1:A48)))</f>
        <v>88.449995203305065</v>
      </c>
      <c r="L252" s="6">
        <f t="shared" ref="L252" si="115">IF(K252=" "," ",(K252-K251))</f>
        <v>-2.3244935996988687</v>
      </c>
      <c r="M252" s="6">
        <f t="shared" ref="M252" si="116">IF(K252=" "," ",AVERAGE(K250:K252))</f>
        <v>87.877677338047079</v>
      </c>
    </row>
    <row r="253" spans="1:13" x14ac:dyDescent="0.2">
      <c r="A253" s="5">
        <v>42644</v>
      </c>
      <c r="B253" s="6">
        <f>IF(INDEX('[1]indices adj'!GW$100:$IT$100,ROWS(A$1:A49))=0," ",INDEX('[1]indices adj'!GW$100:$IT$100,ROWS(A$1:A49)))</f>
        <v>97.343548153522946</v>
      </c>
      <c r="C253" s="6">
        <f t="shared" ref="C253" si="117">IF(B253=" "," ",(B253-B241))</f>
        <v>-3.9206753810300086</v>
      </c>
      <c r="D253" s="6">
        <f t="shared" ref="D253" si="118">IF(B253=" "," ",(B253-B252))</f>
        <v>-4.6428280316662125</v>
      </c>
      <c r="E253" s="6">
        <f t="shared" ref="E253" si="119">IF(B253=" "," ",AVERAGE(B251:B253))</f>
        <v>100.67480070867622</v>
      </c>
      <c r="G253" s="6">
        <f>IF(INDEX('[1]indices adj'!GW$103:$IT$103,ROWS(A$1:A49))=0," ",INDEX('[1]indices adj'!GW$103:$IT$103,ROWS(A$1:A49)))</f>
        <v>112.89282755300339</v>
      </c>
      <c r="H253" s="6">
        <f t="shared" ref="H253" si="120">IF(G253=" "," ",(G253-G252))</f>
        <v>-9.215368906221002</v>
      </c>
      <c r="I253" s="6">
        <f t="shared" ref="I253" si="121">IF(G253=" "," ",AVERAGE(G251:G253))</f>
        <v>118.47151885664351</v>
      </c>
      <c r="K253" s="6">
        <f>IF(INDEX('[1]indices adj'!GW$106:$IT$106,ROWS(A$1:A49))=0," ",INDEX('[1]indices adj'!GW$106:$IT$106,ROWS(A$1:A49)))</f>
        <v>86.883213696767584</v>
      </c>
      <c r="L253" s="6">
        <f t="shared" ref="L253" si="122">IF(K253=" "," ",(K253-K252))</f>
        <v>-1.5667815065374811</v>
      </c>
      <c r="M253" s="6">
        <f t="shared" ref="M253" si="123">IF(K253=" "," ",AVERAGE(K251:K253))</f>
        <v>88.702565901025537</v>
      </c>
    </row>
    <row r="254" spans="1:13" x14ac:dyDescent="0.2">
      <c r="A254" s="5">
        <v>42675</v>
      </c>
      <c r="B254" s="6">
        <f>IF(INDEX('[1]indices adj'!GW$100:$IT$100,ROWS(A$1:A50))=0," ",INDEX('[1]indices adj'!GW$100:$IT$100,ROWS(A$1:A50)))</f>
        <v>97.762167286938549</v>
      </c>
      <c r="C254" s="6">
        <f t="shared" ref="C254" si="124">IF(B254=" "," ",(B254-B242))</f>
        <v>-5.3449180096597217</v>
      </c>
      <c r="D254" s="6">
        <f t="shared" ref="D254" si="125">IF(B254=" "," ",(B254-B253))</f>
        <v>0.41861913341560353</v>
      </c>
      <c r="E254" s="6">
        <f t="shared" ref="E254:E256" si="126">IF(B254=" "," ",AVERAGE(B252:B254))</f>
        <v>99.030697208550222</v>
      </c>
      <c r="G254" s="6">
        <f>IF(INDEX('[1]indices adj'!GW$103:$IT$103,ROWS(A$1:A50))=0," ",INDEX('[1]indices adj'!GW$103:$IT$103,ROWS(A$1:A50)))</f>
        <v>115.59153577114505</v>
      </c>
      <c r="H254" s="6">
        <f t="shared" ref="H254:H255" si="127">IF(G254=" "," ",(G254-G253))</f>
        <v>2.6987082181416611</v>
      </c>
      <c r="I254" s="6">
        <f t="shared" ref="I254:I256" si="128">IF(G254=" "," ",AVERAGE(G252:G254))</f>
        <v>116.86418659445762</v>
      </c>
      <c r="K254" s="6">
        <f>IF(INDEX('[1]indices adj'!GW$106:$IT$106,ROWS(A$1:A50))=0," ",INDEX('[1]indices adj'!GW$106:$IT$106,ROWS(A$1:A50)))</f>
        <v>85.767967896337552</v>
      </c>
      <c r="L254" s="6">
        <f t="shared" ref="L254:L255" si="129">IF(K254=" "," ",(K254-K253))</f>
        <v>-1.1152458004300314</v>
      </c>
      <c r="M254" s="6">
        <f t="shared" ref="M254:M256" si="130">IF(K254=" "," ",AVERAGE(K252:K254))</f>
        <v>87.0337255988034</v>
      </c>
    </row>
    <row r="255" spans="1:13" x14ac:dyDescent="0.2">
      <c r="A255" s="5">
        <v>42705</v>
      </c>
      <c r="B255" s="6">
        <v>96.2</v>
      </c>
      <c r="C255" s="6">
        <f t="shared" ref="C255" si="131">IF(B255=" "," ",(B255-B243))</f>
        <v>-7.7286498046880752</v>
      </c>
      <c r="D255" s="6">
        <f t="shared" ref="D255" si="132">IF(B255=" "," ",(B255-B254))</f>
        <v>-1.5621672869385463</v>
      </c>
      <c r="E255" s="6">
        <f t="shared" si="126"/>
        <v>97.101905146820499</v>
      </c>
      <c r="G255" s="3">
        <v>113.6</v>
      </c>
      <c r="H255" s="6">
        <f t="shared" si="127"/>
        <v>-1.9915357711450525</v>
      </c>
      <c r="I255" s="6">
        <f t="shared" si="128"/>
        <v>114.02812110804946</v>
      </c>
      <c r="K255" s="3">
        <v>84.5</v>
      </c>
      <c r="L255" s="6">
        <f t="shared" si="129"/>
        <v>-1.2679678963375522</v>
      </c>
      <c r="M255" s="6">
        <f t="shared" si="130"/>
        <v>85.717060531035045</v>
      </c>
    </row>
    <row r="256" spans="1:13" x14ac:dyDescent="0.2">
      <c r="A256" s="5">
        <v>42736</v>
      </c>
      <c r="B256" s="6">
        <v>103.1</v>
      </c>
      <c r="C256" s="6">
        <f t="shared" ref="C256" si="133">IF(B256=" "," ",(B256-B244))</f>
        <v>-5.5219685203723827</v>
      </c>
      <c r="D256" s="6">
        <f t="shared" ref="D256" si="134">IF(B256=" "," ",(B256-B255))</f>
        <v>6.8999999999999915</v>
      </c>
      <c r="E256" s="6">
        <f t="shared" si="126"/>
        <v>99.020722428979525</v>
      </c>
      <c r="G256" s="3">
        <v>122.8</v>
      </c>
      <c r="H256" s="6">
        <f t="shared" ref="H256" si="135">IF(G256=" "," ",(G256-G255))</f>
        <v>9.2000000000000028</v>
      </c>
      <c r="I256" s="6">
        <f t="shared" si="128"/>
        <v>117.33051192371501</v>
      </c>
      <c r="K256" s="3">
        <v>89.9</v>
      </c>
      <c r="L256" s="6">
        <f t="shared" ref="L256" si="136">IF(K256=" "," ",(K256-K255))</f>
        <v>5.4000000000000057</v>
      </c>
      <c r="M256" s="6">
        <f t="shared" si="130"/>
        <v>86.722655965445867</v>
      </c>
    </row>
    <row r="257" spans="1:13" x14ac:dyDescent="0.2">
      <c r="A257" s="5">
        <v>42767</v>
      </c>
      <c r="B257" s="6">
        <v>100.7</v>
      </c>
      <c r="C257" s="6">
        <f t="shared" ref="C257" si="137">IF(B257=" "," ",(B257-B245))</f>
        <v>-5.0608012483871789</v>
      </c>
      <c r="D257" s="6">
        <f t="shared" ref="D257" si="138">IF(B257=" "," ",(B257-B256))</f>
        <v>-2.3999999999999915</v>
      </c>
      <c r="E257" s="6">
        <f t="shared" ref="E257" si="139">IF(B257=" "," ",AVERAGE(B255:B257))</f>
        <v>100</v>
      </c>
      <c r="G257" s="3">
        <v>117.9</v>
      </c>
      <c r="H257" s="6">
        <f t="shared" ref="H257" si="140">IF(G257=" "," ",(G257-G256))</f>
        <v>-4.8999999999999915</v>
      </c>
      <c r="I257" s="6">
        <f t="shared" ref="I257" si="141">IF(G257=" "," ",AVERAGE(G255:G257))</f>
        <v>118.09999999999998</v>
      </c>
      <c r="K257" s="3">
        <v>89.1</v>
      </c>
      <c r="L257" s="6">
        <f t="shared" ref="L257" si="142">IF(K257=" "," ",(K257-K256))</f>
        <v>-0.80000000000001137</v>
      </c>
      <c r="M257" s="6">
        <f t="shared" ref="M257" si="143">IF(K257=" "," ",AVERAGE(K255:K257))</f>
        <v>87.833333333333329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dfoley</cp:lastModifiedBy>
  <cp:lastPrinted>2016-09-26T14:06:38Z</cp:lastPrinted>
  <dcterms:created xsi:type="dcterms:W3CDTF">2006-06-07T14:12:41Z</dcterms:created>
  <dcterms:modified xsi:type="dcterms:W3CDTF">2017-03-07T09:45:00Z</dcterms:modified>
</cp:coreProperties>
</file>