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200" windowWidth="19440" windowHeight="79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220" i="1" l="1"/>
  <c r="B251" i="1"/>
  <c r="B246" i="1"/>
  <c r="B249" i="1"/>
  <c r="C260" i="1"/>
  <c r="B259" i="1"/>
  <c r="C255" i="1"/>
  <c r="D255" i="1"/>
  <c r="E255" i="1"/>
  <c r="H255" i="1"/>
  <c r="I255" i="1"/>
  <c r="L255" i="1"/>
  <c r="M255" i="1"/>
  <c r="H260" i="1"/>
  <c r="I260" i="1"/>
  <c r="L260" i="1"/>
  <c r="M260" i="1"/>
  <c r="E260" i="1" l="1"/>
  <c r="D260" i="1"/>
  <c r="C259" i="1"/>
  <c r="D259" i="1"/>
  <c r="E259" i="1"/>
  <c r="H259" i="1"/>
  <c r="I259" i="1"/>
  <c r="L259" i="1"/>
  <c r="M259" i="1"/>
  <c r="B254" i="1" l="1"/>
  <c r="C258" i="1"/>
  <c r="D258" i="1"/>
  <c r="E258" i="1"/>
  <c r="H258" i="1"/>
  <c r="I258" i="1"/>
  <c r="L258" i="1"/>
  <c r="M258" i="1"/>
  <c r="C257" i="1" l="1"/>
  <c r="D257" i="1"/>
  <c r="E257" i="1"/>
  <c r="H257" i="1"/>
  <c r="I257" i="1"/>
  <c r="L257" i="1"/>
  <c r="M257" i="1"/>
  <c r="H256" i="1"/>
  <c r="L256" i="1"/>
  <c r="D256" i="1" l="1"/>
  <c r="B253" i="1"/>
  <c r="G254" i="1"/>
  <c r="K254" i="1"/>
  <c r="G253" i="1"/>
  <c r="K253" i="1"/>
  <c r="B252" i="1"/>
  <c r="G252" i="1"/>
  <c r="K252" i="1"/>
  <c r="G251" i="1"/>
  <c r="K251" i="1"/>
  <c r="B250" i="1"/>
  <c r="G250" i="1"/>
  <c r="K250" i="1"/>
  <c r="G249" i="1"/>
  <c r="K249" i="1"/>
  <c r="B248" i="1"/>
  <c r="G248" i="1"/>
  <c r="K248" i="1"/>
  <c r="B247" i="1"/>
  <c r="G247" i="1"/>
  <c r="K247" i="1"/>
  <c r="G246" i="1"/>
  <c r="K246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C256" i="1" s="1"/>
  <c r="B245" i="1"/>
  <c r="B205" i="1"/>
  <c r="M256" i="1" l="1"/>
  <c r="I256" i="1"/>
  <c r="E256" i="1"/>
  <c r="C248" i="1"/>
  <c r="H247" i="1"/>
  <c r="M254" i="1"/>
  <c r="D254" i="1"/>
  <c r="E254" i="1"/>
  <c r="I254" i="1"/>
  <c r="L254" i="1"/>
  <c r="E253" i="1"/>
  <c r="I253" i="1"/>
  <c r="M253" i="1"/>
  <c r="C254" i="1"/>
  <c r="H254" i="1"/>
  <c r="I251" i="1"/>
  <c r="C252" i="1"/>
  <c r="C253" i="1"/>
  <c r="D253" i="1"/>
  <c r="L253" i="1"/>
  <c r="H253" i="1"/>
  <c r="H248" i="1"/>
  <c r="M251" i="1"/>
  <c r="D252" i="1"/>
  <c r="E252" i="1"/>
  <c r="I252" i="1"/>
  <c r="L252" i="1"/>
  <c r="L247" i="1"/>
  <c r="I249" i="1"/>
  <c r="M252" i="1"/>
  <c r="E246" i="1"/>
  <c r="L249" i="1"/>
  <c r="E251" i="1"/>
  <c r="H252" i="1"/>
  <c r="D250" i="1"/>
  <c r="I247" i="1"/>
  <c r="I250" i="1"/>
  <c r="E250" i="1"/>
  <c r="E247" i="1"/>
  <c r="M250" i="1"/>
  <c r="L250" i="1"/>
  <c r="L251" i="1"/>
  <c r="C251" i="1"/>
  <c r="D251" i="1"/>
  <c r="H251" i="1"/>
  <c r="C250" i="1"/>
  <c r="H250" i="1"/>
  <c r="L248" i="1"/>
  <c r="E249" i="1"/>
  <c r="M247" i="1"/>
  <c r="I246" i="1"/>
  <c r="D247" i="1"/>
  <c r="D248" i="1"/>
  <c r="C247" i="1"/>
  <c r="M248" i="1"/>
  <c r="I248" i="1"/>
  <c r="M249" i="1"/>
  <c r="H249" i="1"/>
  <c r="C249" i="1"/>
  <c r="D249" i="1"/>
  <c r="E248" i="1"/>
  <c r="H246" i="1"/>
  <c r="C246" i="1"/>
  <c r="D246" i="1"/>
  <c r="L246" i="1"/>
  <c r="M246" i="1"/>
  <c r="L205" i="1"/>
  <c r="C245" i="1"/>
  <c r="H245" i="1"/>
  <c r="H243" i="1"/>
  <c r="C243" i="1"/>
  <c r="C214" i="1"/>
  <c r="C212" i="1"/>
  <c r="L221" i="1"/>
  <c r="H232" i="1"/>
  <c r="H215" i="1"/>
  <c r="H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232" i="1"/>
  <c r="C223" i="1"/>
  <c r="H199" i="1"/>
  <c r="H200" i="1"/>
  <c r="H201" i="1"/>
  <c r="H202" i="1"/>
  <c r="H203" i="1"/>
  <c r="H204" i="1"/>
  <c r="C209" i="1"/>
  <c r="C210" i="1"/>
  <c r="C211" i="1"/>
  <c r="C213" i="1"/>
  <c r="C215" i="1"/>
  <c r="C216" i="1"/>
  <c r="C206" i="1"/>
  <c r="C205" i="1"/>
  <c r="C204" i="1"/>
  <c r="D204" i="1"/>
  <c r="L204" i="1"/>
  <c r="C203" i="1"/>
  <c r="D203" i="1"/>
  <c r="L203" i="1"/>
  <c r="L202" i="1"/>
  <c r="D202" i="1"/>
  <c r="C202" i="1"/>
  <c r="L201" i="1"/>
  <c r="C201" i="1"/>
  <c r="D201" i="1"/>
  <c r="L200" i="1"/>
  <c r="D200" i="1"/>
  <c r="C200" i="1"/>
  <c r="L199" i="1"/>
  <c r="D199" i="1"/>
  <c r="C199" i="1"/>
  <c r="D198" i="1"/>
  <c r="C198" i="1"/>
  <c r="H198" i="1"/>
  <c r="L198" i="1"/>
  <c r="H197" i="1"/>
  <c r="L197" i="1"/>
  <c r="C197" i="1"/>
  <c r="D197" i="1"/>
  <c r="C196" i="1"/>
  <c r="D196" i="1"/>
  <c r="H196" i="1"/>
  <c r="L196" i="1"/>
  <c r="L195" i="1"/>
  <c r="H195" i="1"/>
  <c r="D195" i="1"/>
  <c r="C195" i="1"/>
  <c r="C194" i="1"/>
  <c r="L194" i="1"/>
  <c r="H194" i="1"/>
  <c r="D194" i="1"/>
  <c r="L193" i="1"/>
  <c r="H193" i="1"/>
  <c r="D193" i="1"/>
  <c r="C193" i="1"/>
  <c r="L192" i="1"/>
  <c r="H192" i="1"/>
  <c r="C192" i="1"/>
  <c r="D192" i="1"/>
  <c r="L191" i="1"/>
  <c r="H191" i="1"/>
  <c r="D191" i="1"/>
  <c r="C191" i="1"/>
  <c r="L190" i="1"/>
  <c r="H190" i="1"/>
  <c r="C190" i="1"/>
  <c r="D190" i="1"/>
  <c r="L189" i="1"/>
  <c r="H189" i="1"/>
  <c r="C189" i="1"/>
  <c r="D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188" i="1"/>
  <c r="C188" i="1"/>
  <c r="D187" i="1"/>
  <c r="C187" i="1"/>
  <c r="D153" i="1"/>
  <c r="C207" i="1"/>
  <c r="L220" i="1"/>
  <c r="D225" i="1"/>
  <c r="D212" i="1" l="1"/>
  <c r="D244" i="1"/>
  <c r="E242" i="1"/>
  <c r="I244" i="1"/>
  <c r="I245" i="1"/>
  <c r="D245" i="1"/>
  <c r="I243" i="1"/>
  <c r="H244" i="1"/>
  <c r="M245" i="1"/>
  <c r="E245" i="1"/>
  <c r="C240" i="1"/>
  <c r="M243" i="1"/>
  <c r="D243" i="1"/>
  <c r="C244" i="1"/>
  <c r="M205" i="1"/>
  <c r="L245" i="1"/>
  <c r="H206" i="1"/>
  <c r="I211" i="1"/>
  <c r="I242" i="1"/>
  <c r="M242" i="1"/>
  <c r="L243" i="1"/>
  <c r="E243" i="1"/>
  <c r="M244" i="1"/>
  <c r="E244" i="1"/>
  <c r="L244" i="1"/>
  <c r="H242" i="1"/>
  <c r="C242" i="1"/>
  <c r="C226" i="1"/>
  <c r="H211" i="1"/>
  <c r="L206" i="1"/>
  <c r="M216" i="1"/>
  <c r="M222" i="1"/>
  <c r="I240" i="1"/>
  <c r="D240" i="1"/>
  <c r="D242" i="1"/>
  <c r="I232" i="1"/>
  <c r="L242" i="1"/>
  <c r="H241" i="1"/>
  <c r="L241" i="1"/>
  <c r="M219" i="1"/>
  <c r="H222" i="1"/>
  <c r="M241" i="1"/>
  <c r="E227" i="1"/>
  <c r="C241" i="1"/>
  <c r="D241" i="1"/>
  <c r="I223" i="1"/>
  <c r="E232" i="1"/>
  <c r="H240" i="1"/>
  <c r="E240" i="1"/>
  <c r="I241" i="1"/>
  <c r="E241" i="1"/>
  <c r="L239" i="1"/>
  <c r="M240" i="1"/>
  <c r="C219" i="1"/>
  <c r="L223" i="1"/>
  <c r="L240" i="1"/>
  <c r="D209" i="1"/>
  <c r="H210" i="1"/>
  <c r="L208" i="1"/>
  <c r="M218" i="1"/>
  <c r="I214" i="1"/>
  <c r="M239" i="1"/>
  <c r="D220" i="1"/>
  <c r="D215" i="1"/>
  <c r="I205" i="1"/>
  <c r="L227" i="1"/>
  <c r="H239" i="1"/>
  <c r="C239" i="1"/>
  <c r="E218" i="1"/>
  <c r="E208" i="1"/>
  <c r="D224" i="1"/>
  <c r="H208" i="1"/>
  <c r="M215" i="1"/>
  <c r="L217" i="1"/>
  <c r="L222" i="1"/>
  <c r="L226" i="1"/>
  <c r="M236" i="1"/>
  <c r="L236" i="1"/>
  <c r="L238" i="1"/>
  <c r="I239" i="1"/>
  <c r="D239" i="1"/>
  <c r="E239" i="1"/>
  <c r="M232" i="1"/>
  <c r="M238" i="1"/>
  <c r="H238" i="1"/>
  <c r="C238" i="1"/>
  <c r="M237" i="1"/>
  <c r="L237" i="1"/>
  <c r="I238" i="1"/>
  <c r="D238" i="1"/>
  <c r="E238" i="1"/>
  <c r="D216" i="1"/>
  <c r="E207" i="1"/>
  <c r="E211" i="1"/>
  <c r="D205" i="1"/>
  <c r="E206" i="1"/>
  <c r="C218" i="1"/>
  <c r="D208" i="1"/>
  <c r="E225" i="1"/>
  <c r="C220" i="1"/>
  <c r="H237" i="1"/>
  <c r="C237" i="1"/>
  <c r="H220" i="1"/>
  <c r="M207" i="1"/>
  <c r="L212" i="1"/>
  <c r="D222" i="1"/>
  <c r="C236" i="1"/>
  <c r="I237" i="1"/>
  <c r="D237" i="1"/>
  <c r="E237" i="1"/>
  <c r="H236" i="1"/>
  <c r="E221" i="1"/>
  <c r="D221" i="1"/>
  <c r="E209" i="1"/>
  <c r="E216" i="1"/>
  <c r="D219" i="1"/>
  <c r="E217" i="1"/>
  <c r="I208" i="1"/>
  <c r="I206" i="1"/>
  <c r="C208" i="1"/>
  <c r="I207" i="1"/>
  <c r="M220" i="1"/>
  <c r="D213" i="1"/>
  <c r="I219" i="1"/>
  <c r="L232" i="1"/>
  <c r="D218" i="1"/>
  <c r="E215" i="1"/>
  <c r="E212" i="1"/>
  <c r="D210" i="1"/>
  <c r="E226" i="1"/>
  <c r="D223" i="1"/>
  <c r="H209" i="1"/>
  <c r="H214" i="1"/>
  <c r="H217" i="1"/>
  <c r="H218" i="1"/>
  <c r="H223" i="1"/>
  <c r="I226" i="1"/>
  <c r="M206" i="1"/>
  <c r="M209" i="1"/>
  <c r="L211" i="1"/>
  <c r="L213" i="1"/>
  <c r="M217" i="1"/>
  <c r="M226" i="1"/>
  <c r="M233" i="1"/>
  <c r="M235" i="1"/>
  <c r="L235" i="1"/>
  <c r="I236" i="1"/>
  <c r="D236" i="1"/>
  <c r="E236" i="1"/>
  <c r="H235" i="1"/>
  <c r="C235" i="1"/>
  <c r="I235" i="1"/>
  <c r="D235" i="1"/>
  <c r="E235" i="1"/>
  <c r="L234" i="1"/>
  <c r="D234" i="1"/>
  <c r="D226" i="1"/>
  <c r="C233" i="1"/>
  <c r="H234" i="1"/>
  <c r="I234" i="1"/>
  <c r="M234" i="1"/>
  <c r="C234" i="1"/>
  <c r="E234" i="1"/>
  <c r="D207" i="1"/>
  <c r="D230" i="1"/>
  <c r="H212" i="1"/>
  <c r="L214" i="1"/>
  <c r="D214" i="1"/>
  <c r="H221" i="1"/>
  <c r="L225" i="1"/>
  <c r="I227" i="1"/>
  <c r="M221" i="1"/>
  <c r="I216" i="1"/>
  <c r="H219" i="1"/>
  <c r="H226" i="1"/>
  <c r="D206" i="1"/>
  <c r="D211" i="1"/>
  <c r="I225" i="1"/>
  <c r="L209" i="1"/>
  <c r="I213" i="1"/>
  <c r="C227" i="1"/>
  <c r="E205" i="1"/>
  <c r="D227" i="1"/>
  <c r="C221" i="1"/>
  <c r="M210" i="1"/>
  <c r="E220" i="1"/>
  <c r="I222" i="1"/>
  <c r="I224" i="1"/>
  <c r="C217" i="1"/>
  <c r="L207" i="1"/>
  <c r="L219" i="1"/>
  <c r="D217" i="1"/>
  <c r="I220" i="1"/>
  <c r="E214" i="1"/>
  <c r="L210" i="1"/>
  <c r="E223" i="1"/>
  <c r="M211" i="1"/>
  <c r="I218" i="1"/>
  <c r="C222" i="1"/>
  <c r="L216" i="1"/>
  <c r="M214" i="1"/>
  <c r="M212" i="1"/>
  <c r="L215" i="1"/>
  <c r="I215" i="1"/>
  <c r="I221" i="1"/>
  <c r="I212" i="1"/>
  <c r="E224" i="1"/>
  <c r="H213" i="1"/>
  <c r="L224" i="1"/>
  <c r="M224" i="1"/>
  <c r="H227" i="1"/>
  <c r="M227" i="1"/>
  <c r="I230" i="1"/>
  <c r="L233" i="1"/>
  <c r="H224" i="1"/>
  <c r="L229" i="1"/>
  <c r="H231" i="1"/>
  <c r="H233" i="1"/>
  <c r="M230" i="1"/>
  <c r="M231" i="1"/>
  <c r="I233" i="1"/>
  <c r="D233" i="1"/>
  <c r="E233" i="1"/>
  <c r="E213" i="1"/>
  <c r="H225" i="1"/>
  <c r="C230" i="1"/>
  <c r="I231" i="1"/>
  <c r="L230" i="1"/>
  <c r="C231" i="1"/>
  <c r="E210" i="1"/>
  <c r="M225" i="1"/>
  <c r="H230" i="1"/>
  <c r="L231" i="1"/>
  <c r="D231" i="1"/>
  <c r="C232" i="1"/>
  <c r="E231" i="1"/>
  <c r="E230" i="1"/>
  <c r="C224" i="1"/>
  <c r="M229" i="1"/>
  <c r="H229" i="1"/>
  <c r="C229" i="1"/>
  <c r="I209" i="1"/>
  <c r="H216" i="1"/>
  <c r="L228" i="1"/>
  <c r="I229" i="1"/>
  <c r="D229" i="1"/>
  <c r="E229" i="1"/>
  <c r="L218" i="1"/>
  <c r="M228" i="1"/>
  <c r="H228" i="1"/>
  <c r="C228" i="1"/>
  <c r="H207" i="1"/>
  <c r="I228" i="1"/>
  <c r="D228" i="1"/>
  <c r="E228" i="1"/>
  <c r="I210" i="1"/>
  <c r="M213" i="1"/>
  <c r="E219" i="1"/>
  <c r="E222" i="1"/>
  <c r="I217" i="1"/>
  <c r="M208" i="1"/>
  <c r="M223" i="1"/>
  <c r="C225" i="1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<sst xmlns="http://schemas.openxmlformats.org/spreadsheetml/2006/main" count="19" uniqueCount="13">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</sst>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us\research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  <sheetName val="Sheet2"/>
    </sheetNames>
    <sheetDataSet>
      <sheetData sheetId="0"/>
      <sheetData sheetId="1"/>
      <sheetData sheetId="2"/>
      <sheetData sheetId="3"/>
      <sheetData sheetId="4">
        <row r="100">
          <cell r="IY100">
            <v>102.02660749114347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 x14ac:dyDescent="0.2">
      <c r="B2" s="3" t="s">
        <v>0</v>
      </c>
      <c r="G2" s="3" t="s">
        <v>1</v>
      </c>
      <c r="K2" s="3" t="s">
        <v>2</v>
      </c>
    </row>
    <row r="3" spans="1:14" x14ac:dyDescent="0.2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 x14ac:dyDescent="0.2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 x14ac:dyDescent="0.2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 x14ac:dyDescent="0.2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 x14ac:dyDescent="0.2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 x14ac:dyDescent="0.2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 x14ac:dyDescent="0.2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 x14ac:dyDescent="0.2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 x14ac:dyDescent="0.2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 x14ac:dyDescent="0.2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 x14ac:dyDescent="0.2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 x14ac:dyDescent="0.2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 x14ac:dyDescent="0.2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 x14ac:dyDescent="0.2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 x14ac:dyDescent="0.2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 x14ac:dyDescent="0.2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 x14ac:dyDescent="0.2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 x14ac:dyDescent="0.2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 x14ac:dyDescent="0.2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 x14ac:dyDescent="0.2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 x14ac:dyDescent="0.2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 x14ac:dyDescent="0.2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 x14ac:dyDescent="0.2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 x14ac:dyDescent="0.2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 x14ac:dyDescent="0.2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 x14ac:dyDescent="0.2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 x14ac:dyDescent="0.2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 x14ac:dyDescent="0.2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 x14ac:dyDescent="0.2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 x14ac:dyDescent="0.2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 x14ac:dyDescent="0.2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 x14ac:dyDescent="0.2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 x14ac:dyDescent="0.2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 x14ac:dyDescent="0.2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 x14ac:dyDescent="0.2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 x14ac:dyDescent="0.2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 x14ac:dyDescent="0.2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 x14ac:dyDescent="0.2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 x14ac:dyDescent="0.2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 x14ac:dyDescent="0.2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 x14ac:dyDescent="0.2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 x14ac:dyDescent="0.2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 x14ac:dyDescent="0.2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 x14ac:dyDescent="0.2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 x14ac:dyDescent="0.2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 x14ac:dyDescent="0.2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 x14ac:dyDescent="0.2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 x14ac:dyDescent="0.2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 x14ac:dyDescent="0.2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 x14ac:dyDescent="0.2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 x14ac:dyDescent="0.2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 x14ac:dyDescent="0.2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 x14ac:dyDescent="0.2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 x14ac:dyDescent="0.2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 x14ac:dyDescent="0.2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 x14ac:dyDescent="0.2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 x14ac:dyDescent="0.2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 x14ac:dyDescent="0.2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 x14ac:dyDescent="0.2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 x14ac:dyDescent="0.2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 x14ac:dyDescent="0.2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 x14ac:dyDescent="0.2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 x14ac:dyDescent="0.2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 x14ac:dyDescent="0.2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 x14ac:dyDescent="0.2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 x14ac:dyDescent="0.2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 x14ac:dyDescent="0.2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 x14ac:dyDescent="0.2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 x14ac:dyDescent="0.2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 x14ac:dyDescent="0.2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 x14ac:dyDescent="0.2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 x14ac:dyDescent="0.2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 x14ac:dyDescent="0.2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 x14ac:dyDescent="0.2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 x14ac:dyDescent="0.2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 x14ac:dyDescent="0.2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 x14ac:dyDescent="0.2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 x14ac:dyDescent="0.2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 x14ac:dyDescent="0.2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 x14ac:dyDescent="0.2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 x14ac:dyDescent="0.2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 x14ac:dyDescent="0.2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 x14ac:dyDescent="0.2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 x14ac:dyDescent="0.2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 x14ac:dyDescent="0.2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 x14ac:dyDescent="0.2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 x14ac:dyDescent="0.2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 x14ac:dyDescent="0.2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 x14ac:dyDescent="0.2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 x14ac:dyDescent="0.2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 x14ac:dyDescent="0.2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 x14ac:dyDescent="0.2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 x14ac:dyDescent="0.2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 x14ac:dyDescent="0.2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 x14ac:dyDescent="0.2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 x14ac:dyDescent="0.2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 x14ac:dyDescent="0.2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 x14ac:dyDescent="0.2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 x14ac:dyDescent="0.2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 x14ac:dyDescent="0.2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 x14ac:dyDescent="0.2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 x14ac:dyDescent="0.2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 x14ac:dyDescent="0.2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 x14ac:dyDescent="0.2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 x14ac:dyDescent="0.2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 x14ac:dyDescent="0.2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 x14ac:dyDescent="0.2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 x14ac:dyDescent="0.2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 x14ac:dyDescent="0.2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 x14ac:dyDescent="0.2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 x14ac:dyDescent="0.2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 x14ac:dyDescent="0.2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 x14ac:dyDescent="0.2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 x14ac:dyDescent="0.2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 x14ac:dyDescent="0.2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 x14ac:dyDescent="0.2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 x14ac:dyDescent="0.2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 x14ac:dyDescent="0.2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 x14ac:dyDescent="0.2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 x14ac:dyDescent="0.2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 x14ac:dyDescent="0.2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 x14ac:dyDescent="0.2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 x14ac:dyDescent="0.2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 x14ac:dyDescent="0.2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 x14ac:dyDescent="0.2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 x14ac:dyDescent="0.2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 x14ac:dyDescent="0.2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 x14ac:dyDescent="0.2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 x14ac:dyDescent="0.2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 x14ac:dyDescent="0.2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 x14ac:dyDescent="0.2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 x14ac:dyDescent="0.2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 x14ac:dyDescent="0.2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 x14ac:dyDescent="0.2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 x14ac:dyDescent="0.2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 x14ac:dyDescent="0.2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 x14ac:dyDescent="0.2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 x14ac:dyDescent="0.2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 x14ac:dyDescent="0.2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 x14ac:dyDescent="0.2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 x14ac:dyDescent="0.2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 x14ac:dyDescent="0.2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 x14ac:dyDescent="0.2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 x14ac:dyDescent="0.2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 x14ac:dyDescent="0.2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 x14ac:dyDescent="0.2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 x14ac:dyDescent="0.2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 x14ac:dyDescent="0.2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 x14ac:dyDescent="0.2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 x14ac:dyDescent="0.2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 x14ac:dyDescent="0.2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 x14ac:dyDescent="0.2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 x14ac:dyDescent="0.2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 x14ac:dyDescent="0.2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 x14ac:dyDescent="0.2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 x14ac:dyDescent="0.2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 x14ac:dyDescent="0.2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 x14ac:dyDescent="0.2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 x14ac:dyDescent="0.2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 x14ac:dyDescent="0.2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 x14ac:dyDescent="0.2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 x14ac:dyDescent="0.2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 x14ac:dyDescent="0.2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 x14ac:dyDescent="0.2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 x14ac:dyDescent="0.2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 x14ac:dyDescent="0.2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 x14ac:dyDescent="0.2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 x14ac:dyDescent="0.2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 x14ac:dyDescent="0.2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 x14ac:dyDescent="0.2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 x14ac:dyDescent="0.2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 x14ac:dyDescent="0.2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 x14ac:dyDescent="0.2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 x14ac:dyDescent="0.2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 x14ac:dyDescent="0.2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 x14ac:dyDescent="0.2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 x14ac:dyDescent="0.2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 x14ac:dyDescent="0.2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 x14ac:dyDescent="0.2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 x14ac:dyDescent="0.2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 x14ac:dyDescent="0.2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 x14ac:dyDescent="0.2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 x14ac:dyDescent="0.2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 x14ac:dyDescent="0.2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 x14ac:dyDescent="0.2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 x14ac:dyDescent="0.2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 x14ac:dyDescent="0.2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 x14ac:dyDescent="0.2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 x14ac:dyDescent="0.2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 x14ac:dyDescent="0.2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 x14ac:dyDescent="0.2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 x14ac:dyDescent="0.2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 x14ac:dyDescent="0.2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 x14ac:dyDescent="0.2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 x14ac:dyDescent="0.2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 x14ac:dyDescent="0.2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 x14ac:dyDescent="0.2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 x14ac:dyDescent="0.2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 x14ac:dyDescent="0.2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 x14ac:dyDescent="0.2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 x14ac:dyDescent="0.2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 x14ac:dyDescent="0.2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 x14ac:dyDescent="0.2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 x14ac:dyDescent="0.2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 x14ac:dyDescent="0.2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 x14ac:dyDescent="0.2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 x14ac:dyDescent="0.2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 x14ac:dyDescent="0.2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 x14ac:dyDescent="0.2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 x14ac:dyDescent="0.2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 x14ac:dyDescent="0.2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 x14ac:dyDescent="0.2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 x14ac:dyDescent="0.2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 x14ac:dyDescent="0.2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 x14ac:dyDescent="0.2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 x14ac:dyDescent="0.2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 x14ac:dyDescent="0.2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 x14ac:dyDescent="0.2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 x14ac:dyDescent="0.2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 x14ac:dyDescent="0.2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 x14ac:dyDescent="0.2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 x14ac:dyDescent="0.2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 x14ac:dyDescent="0.2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 x14ac:dyDescent="0.2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 x14ac:dyDescent="0.2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 x14ac:dyDescent="0.2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 x14ac:dyDescent="0.2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 x14ac:dyDescent="0.2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 x14ac:dyDescent="0.2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 x14ac:dyDescent="0.2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 x14ac:dyDescent="0.2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 x14ac:dyDescent="0.2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 x14ac:dyDescent="0.2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 x14ac:dyDescent="0.2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 x14ac:dyDescent="0.2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 x14ac:dyDescent="0.2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 x14ac:dyDescent="0.2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 x14ac:dyDescent="0.2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 x14ac:dyDescent="0.2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 x14ac:dyDescent="0.2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 x14ac:dyDescent="0.2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 x14ac:dyDescent="0.2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 x14ac:dyDescent="0.2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 x14ac:dyDescent="0.2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 x14ac:dyDescent="0.2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 x14ac:dyDescent="0.2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 x14ac:dyDescent="0.2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 x14ac:dyDescent="0.2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 x14ac:dyDescent="0.2">
      <c r="A251" s="5">
        <v>42583</v>
      </c>
      <c r="B251" s="6">
        <f>IF(INDEX('[1]indices adj'!GW$100:$JO$100,ROWS(A$1:A47))=0," ",INDEX('[1]indices adj'!GW$100:$JO$100,ROWS(A$1:A47)))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 x14ac:dyDescent="0.2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 x14ac:dyDescent="0.2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 x14ac:dyDescent="0.2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:E256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:I256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:M256" si="130">IF(K254=" "," ",AVERAGE(K252:K254))</f>
        <v>87.0337255988034</v>
      </c>
    </row>
    <row r="255" spans="1:13" x14ac:dyDescent="0.2">
      <c r="A255" s="5">
        <v>42705</v>
      </c>
      <c r="B255" s="6">
        <v>96.2</v>
      </c>
      <c r="C255" s="6">
        <f t="shared" ref="C255" si="131">IF(B255=" "," ",(B255-B243))</f>
        <v>-7.7286498046880752</v>
      </c>
      <c r="D255" s="6">
        <f t="shared" ref="D255" si="132">IF(B255=" "," ",(B255-B254))</f>
        <v>-1.5621672869385463</v>
      </c>
      <c r="E255" s="6">
        <f t="shared" si="126"/>
        <v>97.101905146820499</v>
      </c>
      <c r="G255" s="3">
        <v>113.6</v>
      </c>
      <c r="H255" s="6">
        <f t="shared" si="127"/>
        <v>-1.9915357711450525</v>
      </c>
      <c r="I255" s="6">
        <f t="shared" si="128"/>
        <v>114.02812110804946</v>
      </c>
      <c r="K255" s="3">
        <v>84.5</v>
      </c>
      <c r="L255" s="6">
        <f t="shared" si="129"/>
        <v>-1.2679678963375522</v>
      </c>
      <c r="M255" s="6">
        <f t="shared" si="130"/>
        <v>85.717060531035045</v>
      </c>
    </row>
    <row r="256" spans="1:13" x14ac:dyDescent="0.2">
      <c r="A256" s="5">
        <v>42736</v>
      </c>
      <c r="B256" s="6">
        <v>103.1</v>
      </c>
      <c r="C256" s="6">
        <f t="shared" ref="C256" si="133">IF(B256=" "," ",(B256-B244))</f>
        <v>-5.5219685203723827</v>
      </c>
      <c r="D256" s="6">
        <f t="shared" ref="D256" si="134">IF(B256=" "," ",(B256-B255))</f>
        <v>6.8999999999999915</v>
      </c>
      <c r="E256" s="6">
        <f t="shared" si="126"/>
        <v>99.020722428979525</v>
      </c>
      <c r="G256" s="3">
        <v>122.8</v>
      </c>
      <c r="H256" s="6">
        <f t="shared" ref="H256" si="135">IF(G256=" "," ",(G256-G255))</f>
        <v>9.2000000000000028</v>
      </c>
      <c r="I256" s="6">
        <f t="shared" si="128"/>
        <v>117.33051192371501</v>
      </c>
      <c r="K256" s="3">
        <v>89.9</v>
      </c>
      <c r="L256" s="6">
        <f t="shared" ref="L256" si="136">IF(K256=" "," ",(K256-K255))</f>
        <v>5.4000000000000057</v>
      </c>
      <c r="M256" s="6">
        <f t="shared" si="130"/>
        <v>86.722655965445867</v>
      </c>
    </row>
    <row r="257" spans="1:13" x14ac:dyDescent="0.2">
      <c r="A257" s="5">
        <v>42767</v>
      </c>
      <c r="B257" s="6">
        <v>100.7</v>
      </c>
      <c r="C257" s="6">
        <f t="shared" ref="C257" si="137">IF(B257=" "," ",(B257-B245))</f>
        <v>-5.0608012483871789</v>
      </c>
      <c r="D257" s="6">
        <f t="shared" ref="D257" si="138">IF(B257=" "," ",(B257-B256))</f>
        <v>-2.3999999999999915</v>
      </c>
      <c r="E257" s="6">
        <f t="shared" ref="E257" si="139">IF(B257=" "," ",AVERAGE(B255:B257))</f>
        <v>100</v>
      </c>
      <c r="G257" s="3">
        <v>117.9</v>
      </c>
      <c r="H257" s="6">
        <f t="shared" ref="H257" si="140">IF(G257=" "," ",(G257-G256))</f>
        <v>-4.8999999999999915</v>
      </c>
      <c r="I257" s="6">
        <f t="shared" ref="I257" si="141">IF(G257=" "," ",AVERAGE(G255:G257))</f>
        <v>118.09999999999998</v>
      </c>
      <c r="K257" s="3">
        <v>89.1</v>
      </c>
      <c r="L257" s="6">
        <f t="shared" ref="L257" si="142">IF(K257=" "," ",(K257-K256))</f>
        <v>-0.80000000000001137</v>
      </c>
      <c r="M257" s="6">
        <f t="shared" ref="M257" si="143">IF(K257=" "," ",AVERAGE(K255:K257))</f>
        <v>87.833333333333329</v>
      </c>
    </row>
    <row r="258" spans="1:13" x14ac:dyDescent="0.2">
      <c r="A258" s="5">
        <v>42795</v>
      </c>
      <c r="B258" s="6">
        <v>101.9</v>
      </c>
      <c r="C258" s="6">
        <f t="shared" ref="C258" si="144">IF(B258=" "," ",(B258-B246))</f>
        <v>1.3363543731190219</v>
      </c>
      <c r="D258" s="6">
        <f t="shared" ref="D258" si="145">IF(B258=" "," ",(B258-B257))</f>
        <v>1.2000000000000028</v>
      </c>
      <c r="E258" s="6">
        <f t="shared" ref="E258" si="146">IF(B258=" "," ",AVERAGE(B256:B258))</f>
        <v>101.90000000000002</v>
      </c>
      <c r="G258" s="3">
        <v>119.7</v>
      </c>
      <c r="H258" s="6">
        <f t="shared" ref="H258" si="147">IF(G258=" "," ",(G258-G257))</f>
        <v>1.7999999999999972</v>
      </c>
      <c r="I258" s="6">
        <f t="shared" ref="I258" si="148">IF(G258=" "," ",AVERAGE(G256:G258))</f>
        <v>120.13333333333333</v>
      </c>
      <c r="K258" s="3">
        <v>89.9</v>
      </c>
      <c r="L258" s="6">
        <f t="shared" ref="L258" si="149">IF(K258=" "," ",(K258-K257))</f>
        <v>0.80000000000001137</v>
      </c>
      <c r="M258" s="6">
        <f t="shared" ref="M258" si="150">IF(K258=" "," ",AVERAGE(K256:K258))</f>
        <v>89.633333333333326</v>
      </c>
    </row>
    <row r="259" spans="1:13" x14ac:dyDescent="0.2">
      <c r="A259" s="5">
        <v>42826</v>
      </c>
      <c r="B259" s="6">
        <f>'[2]indices adj'!IY$100</f>
        <v>102.02660749114347</v>
      </c>
      <c r="C259" s="6">
        <f t="shared" ref="C259" si="151">IF(B259=" "," ",(B259-B247))</f>
        <v>-0.68601318381547571</v>
      </c>
      <c r="D259" s="6">
        <f t="shared" ref="D259" si="152">IF(B259=" "," ",(B259-B258))</f>
        <v>0.12660749114346004</v>
      </c>
      <c r="E259" s="6">
        <f t="shared" ref="E259" si="153">IF(B259=" "," ",AVERAGE(B257:B259))</f>
        <v>101.54220249704782</v>
      </c>
      <c r="G259" s="3">
        <v>122.4</v>
      </c>
      <c r="H259" s="6">
        <f t="shared" ref="H259" si="154">IF(G259=" "," ",(G259-G258))</f>
        <v>2.7000000000000028</v>
      </c>
      <c r="I259" s="6">
        <f t="shared" ref="I259" si="155">IF(G259=" "," ",AVERAGE(G257:G259))</f>
        <v>120</v>
      </c>
      <c r="K259" s="3">
        <v>88.3</v>
      </c>
      <c r="L259" s="6">
        <f t="shared" ref="L259" si="156">IF(K259=" "," ",(K259-K258))</f>
        <v>-1.6000000000000085</v>
      </c>
      <c r="M259" s="6">
        <f t="shared" ref="M259" si="157">IF(K259=" "," ",AVERAGE(K257:K259))</f>
        <v>89.100000000000009</v>
      </c>
    </row>
    <row r="260" spans="1:13" x14ac:dyDescent="0.2">
      <c r="A260" s="5">
        <v>42856</v>
      </c>
      <c r="B260" s="6">
        <v>100.5</v>
      </c>
      <c r="C260" s="6">
        <f t="shared" ref="C260" si="158">IF(B260=" "," ",(B260-B248))</f>
        <v>2.4405012987502346</v>
      </c>
      <c r="D260" s="6">
        <f t="shared" ref="D260" si="159">IF(B260=" "," ",(B260-B259))</f>
        <v>-1.5266074911434657</v>
      </c>
      <c r="E260" s="6">
        <f t="shared" ref="E260" si="160">IF(B260=" "," ",AVERAGE(B258:B260))</f>
        <v>101.47553583038116</v>
      </c>
      <c r="G260" s="3">
        <v>118</v>
      </c>
      <c r="H260" s="6">
        <f t="shared" ref="H260" si="161">IF(G260=" "," ",(G260-G259))</f>
        <v>-4.4000000000000057</v>
      </c>
      <c r="I260" s="6">
        <f t="shared" ref="I260" si="162">IF(G260=" "," ",AVERAGE(G258:G260))</f>
        <v>120.03333333333335</v>
      </c>
      <c r="K260" s="3">
        <v>88.8</v>
      </c>
      <c r="L260" s="6">
        <f t="shared" ref="L260" si="163">IF(K260=" "," ",(K260-K259))</f>
        <v>0.5</v>
      </c>
      <c r="M260" s="6">
        <f t="shared" ref="M260" si="164">IF(K260=" "," ",AVERAGE(K258:K260))</f>
        <v>89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Louise Gallagher</cp:lastModifiedBy>
  <cp:lastPrinted>2016-09-26T14:06:38Z</cp:lastPrinted>
  <dcterms:created xsi:type="dcterms:W3CDTF">2006-06-07T14:12:41Z</dcterms:created>
  <dcterms:modified xsi:type="dcterms:W3CDTF">2017-06-08T10:15:55Z</dcterms:modified>
</cp:coreProperties>
</file>